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010" yWindow="90" windowWidth="22440" windowHeight="8760" activeTab="0"/>
  </bookViews>
  <sheets>
    <sheet name="Sew Ext Comb LT10 Def" sheetId="1" r:id="rId1"/>
    <sheet name="Sew Ext Comb 10T100 Def " sheetId="2" r:id="rId2"/>
    <sheet name="Sew Ext Comb GT100 Def" sheetId="3" r:id="rId3"/>
    <sheet name="Sew Ext Comb Flare Def" sheetId="4" r:id="rId4"/>
  </sheets>
  <definedNames>
    <definedName name="_xlnm.Print_Area" localSheetId="1">'Sew Ext Comb 10T100 Def '!$A$1:$N$43</definedName>
    <definedName name="_xlnm.Print_Area" localSheetId="3">'Sew Ext Comb Flare Def'!$A$1:$N$43</definedName>
    <definedName name="_xlnm.Print_Area" localSheetId="2">'Sew Ext Comb GT100 Def'!$A$1:$N$43</definedName>
    <definedName name="_xlnm.Print_Area" localSheetId="0">'Sew Ext Comb LT10 Def'!$A$1:$N$43</definedName>
  </definedNames>
  <calcPr fullCalcOnLoad="1"/>
</workbook>
</file>

<file path=xl/sharedStrings.xml><?xml version="1.0" encoding="utf-8"?>
<sst xmlns="http://schemas.openxmlformats.org/spreadsheetml/2006/main" count="176" uniqueCount="50">
  <si>
    <t>Name</t>
  </si>
  <si>
    <t>Sewage Gas-Fired External Combustion (WWTP )</t>
  </si>
  <si>
    <t>Applicability</t>
  </si>
  <si>
    <t>Author or updater</t>
  </si>
  <si>
    <t>Matthew Cegielski</t>
  </si>
  <si>
    <t>Last Update</t>
  </si>
  <si>
    <t>Facility:</t>
  </si>
  <si>
    <t>ID#:</t>
  </si>
  <si>
    <t>Project #:</t>
  </si>
  <si>
    <t xml:space="preserve">  MMscf /hr</t>
  </si>
  <si>
    <t xml:space="preserve"> MMscf /yr</t>
  </si>
  <si>
    <t xml:space="preserve">Formula </t>
  </si>
  <si>
    <t>Sewage Gas Rate</t>
  </si>
  <si>
    <t xml:space="preserve">Substance </t>
  </si>
  <si>
    <t>CAS#</t>
  </si>
  <si>
    <t>*Sewage Gas  Emission Factor              &lt;10 MMBtu/hr        lbs/ MMscf</t>
  </si>
  <si>
    <t>Total LB/HR</t>
  </si>
  <si>
    <t>Total LB/YR</t>
  </si>
  <si>
    <t>1,1,2 Trichloroethane</t>
  </si>
  <si>
    <t>Acetaldehyde</t>
  </si>
  <si>
    <t>Acrolein</t>
  </si>
  <si>
    <t>Ammonia</t>
  </si>
  <si>
    <t>Benzene</t>
  </si>
  <si>
    <t>Chlorobenzene</t>
  </si>
  <si>
    <t>Dichlorobenzene</t>
  </si>
  <si>
    <t>Ethyl Benzene</t>
  </si>
  <si>
    <t>Ethylene Dichloride</t>
  </si>
  <si>
    <t>Formaldehyde</t>
  </si>
  <si>
    <t>Hexane</t>
  </si>
  <si>
    <t>Hydrogen Chloride</t>
  </si>
  <si>
    <t>Hydrogen Sulfide</t>
  </si>
  <si>
    <t>Methylene Chloride</t>
  </si>
  <si>
    <t>Methyl Ethyl Ketone</t>
  </si>
  <si>
    <t>Naphthalene</t>
  </si>
  <si>
    <t>PAH's</t>
  </si>
  <si>
    <t>Perchloroethylene</t>
  </si>
  <si>
    <t>Propylene</t>
  </si>
  <si>
    <t>Toluene</t>
  </si>
  <si>
    <t>Trichlorethylene</t>
  </si>
  <si>
    <t>Xylenes</t>
  </si>
  <si>
    <t>References:</t>
  </si>
  <si>
    <t>*Sewage Gas  Emission Factor              10-100 MMBtu/hr        lbs/ MMscf</t>
  </si>
  <si>
    <t>*Sewage Gas  Emission Factor            &gt;100 MMBtu/hr        lbs/ MMscf</t>
  </si>
  <si>
    <t>*Sewage Gas  Emission Factor        Flare              lbs/ MMscf</t>
  </si>
  <si>
    <r>
      <t>* Methane (Natural Gas) combustion emissions are from table, "Natural Gas Fired External Combustion Equipment" in the May 2001 report,</t>
    </r>
    <r>
      <rPr>
        <i/>
        <sz val="10"/>
        <rFont val="Arial"/>
        <family val="2"/>
      </rPr>
      <t xml:space="preserve"> VCAPCD AB 2588 Combustion Emission Factors.</t>
    </r>
    <r>
      <rPr>
        <sz val="10"/>
        <rFont val="Arial"/>
        <family val="2"/>
      </rPr>
      <t xml:space="preserve"> PAHs emission factor adjusted from table values to subtract Naphthalene portion. Methane content and destruction efficiency are from District defaults. Sewage gas speciation derived from SDAPCD 1996 testing of Pt Loma Waste Water Treatment Plant Raw Gas. </t>
    </r>
  </si>
  <si>
    <t>Enter the Sewage gas rate. Iif unknown divide the MMBtu/hr rating by the HHV (600, default) to convert to MMscf. Then multiply by 8760 hours/yr to get the yearly value. Emissions are based on 60% methane and 98% destruction efficency. If your values vary significantly from these defaults use the detailed spreadsheet.Emissions are calculated by the multiplication of the sewage gas rates and Emission Factors.</t>
  </si>
  <si>
    <t>Use this spreadsheet for Sewage Gas External Combustion (boilers and heaters) &lt;10 MMBtu/hr  using default values. Entries required in yellow areas, output in gray areas.</t>
  </si>
  <si>
    <t>Use this spreadsheet for Sewage Gas External Combustion (boilers and heaters) 10-100 MMBtu/hr  using default values. Entries required in yellow areas, output in gray areas.</t>
  </si>
  <si>
    <t>Use this spreadsheet for Sewage Gas External Combustion (boilers and heaters) &gt; 100 MMBtu/hr  using default values. Entries required in yellow areas, output in gray areas.</t>
  </si>
  <si>
    <t>Use this spreadsheet for Sewage Gas Flares using default values. Entries required in yellow areas, output in gray areas.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</si>
</sst>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40">
    <font>
      <sz val="10"/>
      <name val="Arial"/>
      <family val="2"/>
    </font>
    <font>
      <sz val="10"/>
      <color indexed="8"/>
      <name val="Arial"/>
      <family val="2"/>
    </font>
    <font>
      <b/>
      <sz val="14"/>
      <name val="Arial"/>
      <family val="2"/>
    </font>
    <font>
      <b/>
      <sz val="10"/>
      <name val="Arial"/>
      <family val="2"/>
    </font>
    <font>
      <i/>
      <sz val="10"/>
      <name val="Arial"/>
      <family val="2"/>
    </font>
    <font>
      <sz val="14"/>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11"/>
        <bgColor indexed="64"/>
      </patternFill>
    </fill>
    <fill>
      <patternFill patternType="solid">
        <fgColor rgb="FF0070C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color indexed="63"/>
      </bottom>
    </border>
    <border>
      <left style="medium"/>
      <right style="medium"/>
      <top style="medium"/>
      <bottom style="medium"/>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s>
  <cellStyleXfs count="62">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23" fillId="32" borderId="7" applyNumberFormat="0" applyFont="0" applyAlignment="0" applyProtection="0"/>
    <xf numFmtId="0" fontId="36" fillId="27" borderId="8" applyNumberFormat="0" applyAlignment="0" applyProtection="0"/>
    <xf numFmtId="9" fontId="23"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0" fillId="0" borderId="12" xfId="0" applyBorder="1" applyAlignment="1">
      <alignment/>
    </xf>
    <xf numFmtId="0" fontId="3" fillId="0" borderId="13" xfId="0" applyFont="1" applyBorder="1" applyAlignment="1">
      <alignment/>
    </xf>
    <xf numFmtId="0" fontId="0" fillId="33" borderId="0" xfId="0" applyFill="1" applyBorder="1" applyAlignment="1">
      <alignment/>
    </xf>
    <xf numFmtId="0" fontId="0" fillId="0" borderId="0" xfId="0" applyFill="1" applyBorder="1" applyAlignment="1">
      <alignment/>
    </xf>
    <xf numFmtId="0" fontId="0" fillId="0" borderId="0" xfId="0" applyBorder="1" applyAlignment="1">
      <alignment/>
    </xf>
    <xf numFmtId="0" fontId="0" fillId="0" borderId="14" xfId="0" applyBorder="1" applyAlignment="1">
      <alignment/>
    </xf>
    <xf numFmtId="0" fontId="3" fillId="0" borderId="15" xfId="0" applyFont="1" applyBorder="1" applyAlignment="1">
      <alignment/>
    </xf>
    <xf numFmtId="0" fontId="0" fillId="33" borderId="16" xfId="0" applyFill="1" applyBorder="1" applyAlignment="1">
      <alignment/>
    </xf>
    <xf numFmtId="0" fontId="0" fillId="0" borderId="16"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Font="1" applyBorder="1" applyAlignment="1">
      <alignment horizontal="center" wrapText="1"/>
    </xf>
    <xf numFmtId="0" fontId="0" fillId="0" borderId="19" xfId="0" applyFont="1" applyBorder="1" applyAlignment="1">
      <alignment/>
    </xf>
    <xf numFmtId="2" fontId="0" fillId="33" borderId="19" xfId="0" applyNumberFormat="1" applyFill="1" applyBorder="1" applyAlignment="1">
      <alignment horizontal="center"/>
    </xf>
    <xf numFmtId="165" fontId="0" fillId="33" borderId="19" xfId="0" applyNumberFormat="1" applyFill="1" applyBorder="1" applyAlignment="1">
      <alignment horizontal="center"/>
    </xf>
    <xf numFmtId="0" fontId="0" fillId="0" borderId="19" xfId="0" applyFill="1" applyBorder="1" applyAlignment="1">
      <alignment horizontal="center"/>
    </xf>
    <xf numFmtId="0" fontId="0" fillId="0" borderId="19" xfId="0" applyFill="1" applyBorder="1" applyAlignment="1">
      <alignment/>
    </xf>
    <xf numFmtId="0" fontId="0" fillId="0" borderId="20" xfId="0" applyFont="1" applyFill="1" applyBorder="1" applyAlignment="1">
      <alignment/>
    </xf>
    <xf numFmtId="0" fontId="0" fillId="0" borderId="19" xfId="0" applyFill="1" applyBorder="1" applyAlignment="1">
      <alignment horizontal="center" wrapText="1"/>
    </xf>
    <xf numFmtId="0" fontId="0" fillId="0" borderId="19" xfId="0" applyBorder="1" applyAlignment="1">
      <alignment/>
    </xf>
    <xf numFmtId="0" fontId="3" fillId="0" borderId="19" xfId="0" applyFont="1" applyFill="1" applyBorder="1" applyAlignment="1">
      <alignment horizontal="center" vertical="center" wrapText="1"/>
    </xf>
    <xf numFmtId="0" fontId="0" fillId="0" borderId="19" xfId="0" applyFill="1" applyBorder="1" applyAlignment="1">
      <alignment/>
    </xf>
    <xf numFmtId="0" fontId="0" fillId="0" borderId="19" xfId="0" applyFill="1" applyBorder="1" applyAlignment="1">
      <alignment vertical="center"/>
    </xf>
    <xf numFmtId="2" fontId="0" fillId="0" borderId="19" xfId="0" applyNumberFormat="1" applyFill="1" applyBorder="1" applyAlignment="1">
      <alignment horizontal="center"/>
    </xf>
    <xf numFmtId="11" fontId="0" fillId="0" borderId="19" xfId="0" applyNumberFormat="1" applyFill="1" applyBorder="1" applyAlignment="1">
      <alignment horizontal="center"/>
    </xf>
    <xf numFmtId="0" fontId="3" fillId="0" borderId="21" xfId="0" applyFont="1" applyBorder="1" applyAlignment="1">
      <alignment wrapText="1"/>
    </xf>
    <xf numFmtId="0" fontId="3" fillId="0" borderId="22" xfId="0" applyFont="1" applyBorder="1" applyAlignment="1">
      <alignment horizontal="center" wrapText="1"/>
    </xf>
    <xf numFmtId="11" fontId="0" fillId="34" borderId="0" xfId="0" applyNumberFormat="1" applyFill="1" applyAlignment="1">
      <alignment horizontal="center" vertical="center"/>
    </xf>
    <xf numFmtId="11" fontId="0" fillId="35" borderId="21" xfId="0" applyNumberFormat="1" applyFill="1" applyBorder="1" applyAlignment="1">
      <alignment horizontal="center" vertical="center"/>
    </xf>
    <xf numFmtId="11" fontId="0" fillId="35" borderId="23" xfId="0" applyNumberFormat="1" applyFill="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center" wrapText="1"/>
    </xf>
    <xf numFmtId="11" fontId="0" fillId="35" borderId="13" xfId="0" applyNumberFormat="1" applyFill="1" applyBorder="1" applyAlignment="1">
      <alignment horizontal="center" vertical="center"/>
    </xf>
    <xf numFmtId="11" fontId="0" fillId="35" borderId="14" xfId="0" applyNumberFormat="1" applyFill="1" applyBorder="1" applyAlignment="1">
      <alignment horizontal="center" vertical="center"/>
    </xf>
    <xf numFmtId="0" fontId="3" fillId="0" borderId="13" xfId="0" applyFont="1" applyBorder="1" applyAlignment="1">
      <alignment wrapText="1"/>
    </xf>
    <xf numFmtId="0" fontId="3" fillId="0" borderId="0" xfId="0" applyFont="1" applyBorder="1" applyAlignment="1">
      <alignment horizontal="left" wrapText="1"/>
    </xf>
    <xf numFmtId="0" fontId="3" fillId="0" borderId="24" xfId="0" applyFont="1" applyBorder="1" applyAlignment="1">
      <alignment wrapText="1"/>
    </xf>
    <xf numFmtId="0" fontId="3" fillId="0" borderId="25" xfId="0" applyFont="1" applyBorder="1" applyAlignment="1">
      <alignment horizontal="center" wrapText="1"/>
    </xf>
    <xf numFmtId="11" fontId="0" fillId="34" borderId="25" xfId="0" applyNumberFormat="1" applyFill="1" applyBorder="1" applyAlignment="1">
      <alignment horizontal="center" vertical="center"/>
    </xf>
    <xf numFmtId="11" fontId="0" fillId="35" borderId="24" xfId="0" applyNumberFormat="1" applyFill="1" applyBorder="1" applyAlignment="1">
      <alignment horizontal="center" vertical="center"/>
    </xf>
    <xf numFmtId="11" fontId="0" fillId="35" borderId="26" xfId="0" applyNumberFormat="1" applyFill="1" applyBorder="1" applyAlignment="1">
      <alignment horizontal="center" vertical="center"/>
    </xf>
    <xf numFmtId="0" fontId="3" fillId="0" borderId="27" xfId="0" applyFont="1" applyBorder="1" applyAlignment="1">
      <alignment wrapText="1"/>
    </xf>
    <xf numFmtId="11" fontId="0" fillId="0" borderId="22" xfId="0" applyNumberFormat="1" applyBorder="1" applyAlignment="1">
      <alignment/>
    </xf>
    <xf numFmtId="0" fontId="0" fillId="0" borderId="22" xfId="0" applyBorder="1" applyAlignment="1">
      <alignment/>
    </xf>
    <xf numFmtId="0" fontId="0" fillId="0" borderId="28" xfId="0" applyBorder="1" applyAlignment="1">
      <alignment/>
    </xf>
    <xf numFmtId="0" fontId="0" fillId="0" borderId="0" xfId="0" applyAlignment="1">
      <alignment horizontal="center"/>
    </xf>
    <xf numFmtId="0" fontId="3" fillId="0" borderId="29" xfId="0" applyFont="1" applyBorder="1" applyAlignment="1">
      <alignment horizontal="center" wrapText="1"/>
    </xf>
    <xf numFmtId="0" fontId="0" fillId="0" borderId="30" xfId="0" applyBorder="1" applyAlignment="1">
      <alignment wrapText="1"/>
    </xf>
    <xf numFmtId="0" fontId="0" fillId="0" borderId="31" xfId="0" applyBorder="1" applyAlignment="1">
      <alignment wrapText="1"/>
    </xf>
    <xf numFmtId="0" fontId="0" fillId="0" borderId="30" xfId="0" applyBorder="1" applyAlignment="1">
      <alignment horizontal="center" wrapText="1"/>
    </xf>
    <xf numFmtId="0" fontId="0" fillId="0" borderId="31" xfId="0"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3" fillId="0" borderId="30" xfId="0" applyFont="1" applyBorder="1" applyAlignment="1">
      <alignment horizontal="center" wrapText="1"/>
    </xf>
    <xf numFmtId="0" fontId="3" fillId="0" borderId="31" xfId="0" applyFont="1" applyBorder="1" applyAlignment="1">
      <alignment horizontal="center" wrapText="1"/>
    </xf>
    <xf numFmtId="0" fontId="3" fillId="0" borderId="32" xfId="0" applyFont="1" applyFill="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27" xfId="0" applyFont="1" applyBorder="1" applyAlignment="1">
      <alignment vertical="center" wrapText="1"/>
    </xf>
    <xf numFmtId="0" fontId="0" fillId="0" borderId="22" xfId="0" applyFont="1" applyBorder="1" applyAlignment="1">
      <alignment vertical="center"/>
    </xf>
    <xf numFmtId="0" fontId="0" fillId="0" borderId="28" xfId="0" applyFont="1"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2" fillId="0" borderId="25" xfId="0" applyFont="1"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11" xfId="0" applyBorder="1" applyAlignment="1">
      <alignment vertical="center" wrapText="1"/>
    </xf>
    <xf numFmtId="0" fontId="0" fillId="0" borderId="40" xfId="0" applyBorder="1" applyAlignment="1">
      <alignment vertical="center" wrapText="1"/>
    </xf>
    <xf numFmtId="0" fontId="0" fillId="36" borderId="11" xfId="0" applyFill="1" applyBorder="1" applyAlignment="1">
      <alignment horizontal="center"/>
    </xf>
    <xf numFmtId="0" fontId="0" fillId="0" borderId="11" xfId="0" applyBorder="1" applyAlignment="1">
      <alignment/>
    </xf>
    <xf numFmtId="164" fontId="0" fillId="36" borderId="11" xfId="0" applyNumberFormat="1" applyFill="1" applyBorder="1" applyAlignment="1">
      <alignment horizontal="center"/>
    </xf>
    <xf numFmtId="164" fontId="0" fillId="36" borderId="40" xfId="0" applyNumberFormat="1" applyFill="1" applyBorder="1" applyAlignment="1">
      <alignment horizontal="center"/>
    </xf>
    <xf numFmtId="0" fontId="2" fillId="0" borderId="41" xfId="0" applyFont="1" applyBorder="1" applyAlignment="1">
      <alignment horizontal="center" wrapText="1"/>
    </xf>
    <xf numFmtId="0" fontId="5" fillId="0" borderId="42" xfId="0" applyFont="1" applyBorder="1" applyAlignment="1">
      <alignment horizontal="center"/>
    </xf>
    <xf numFmtId="0" fontId="5" fillId="0" borderId="43" xfId="0" applyFont="1" applyBorder="1" applyAlignment="1">
      <alignment horizontal="center"/>
    </xf>
    <xf numFmtId="0" fontId="0" fillId="0" borderId="44" xfId="0" applyFont="1" applyBorder="1" applyAlignment="1">
      <alignment horizontal="center" vertical="center" wrapText="1"/>
    </xf>
    <xf numFmtId="0" fontId="0" fillId="0" borderId="45"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11" xfId="0" applyFont="1" applyBorder="1" applyAlignment="1">
      <alignment horizontal="center" vertical="center" wrapText="1"/>
    </xf>
    <xf numFmtId="0" fontId="0" fillId="37" borderId="0" xfId="0" applyFill="1" applyAlignment="1">
      <alignment/>
    </xf>
    <xf numFmtId="0" fontId="0" fillId="37" borderId="0" xfId="0" applyFill="1" applyBorder="1" applyAlignment="1">
      <alignment/>
    </xf>
    <xf numFmtId="0" fontId="3" fillId="37" borderId="13" xfId="0" applyFont="1" applyFill="1" applyBorder="1" applyAlignment="1">
      <alignment horizontal="center" wrapText="1"/>
    </xf>
    <xf numFmtId="0" fontId="0" fillId="37" borderId="13" xfId="0" applyFill="1" applyBorder="1" applyAlignment="1">
      <alignment horizontal="center" vertical="center" wrapText="1"/>
    </xf>
    <xf numFmtId="0" fontId="0" fillId="37" borderId="0" xfId="0" applyFill="1" applyBorder="1" applyAlignment="1">
      <alignment horizontal="center" vertical="center"/>
    </xf>
    <xf numFmtId="0" fontId="0" fillId="37" borderId="13" xfId="0" applyFill="1" applyBorder="1" applyAlignment="1">
      <alignment horizontal="center" vertical="center"/>
    </xf>
    <xf numFmtId="0" fontId="0" fillId="37" borderId="0" xfId="0"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Q45"/>
  <sheetViews>
    <sheetView tabSelected="1" zoomScale="130" zoomScaleNormal="130" zoomScalePageLayoutView="0" workbookViewId="0" topLeftCell="A1">
      <selection activeCell="B4" sqref="B4"/>
    </sheetView>
  </sheetViews>
  <sheetFormatPr defaultColWidth="9.140625" defaultRowHeight="12.75"/>
  <cols>
    <col min="1" max="1" width="24.57421875" style="0" customWidth="1"/>
    <col min="2" max="2" width="12.7109375" style="50" customWidth="1"/>
    <col min="3" max="10" width="12.7109375" style="0" customWidth="1"/>
    <col min="11" max="14" width="10.00390625" style="0" customWidth="1"/>
    <col min="15" max="15" width="8.8515625" style="0" customWidth="1"/>
  </cols>
  <sheetData>
    <row r="1" spans="1:17" ht="25.5" customHeight="1" thickBot="1">
      <c r="A1" s="1" t="s">
        <v>0</v>
      </c>
      <c r="B1" s="73" t="s">
        <v>1</v>
      </c>
      <c r="C1" s="74"/>
      <c r="D1" s="74"/>
      <c r="E1" s="74"/>
      <c r="F1" s="74"/>
      <c r="G1" s="74"/>
      <c r="H1" s="75"/>
      <c r="I1" s="95"/>
      <c r="J1" s="95"/>
      <c r="K1" s="95"/>
      <c r="L1" s="95"/>
      <c r="M1" s="95"/>
      <c r="N1" s="95"/>
      <c r="O1" s="95"/>
      <c r="P1" s="95"/>
      <c r="Q1" s="95"/>
    </row>
    <row r="2" spans="1:17" ht="30.75" customHeight="1" thickBot="1">
      <c r="A2" s="2" t="s">
        <v>2</v>
      </c>
      <c r="B2" s="94" t="s">
        <v>46</v>
      </c>
      <c r="C2" s="76"/>
      <c r="D2" s="76"/>
      <c r="E2" s="76"/>
      <c r="F2" s="76"/>
      <c r="G2" s="76"/>
      <c r="H2" s="77"/>
      <c r="I2" s="95"/>
      <c r="J2" s="95"/>
      <c r="K2" s="95"/>
      <c r="L2" s="95"/>
      <c r="M2" s="95"/>
      <c r="N2" s="95"/>
      <c r="O2" s="95"/>
      <c r="P2" s="95"/>
      <c r="Q2" s="95"/>
    </row>
    <row r="3" spans="1:17" ht="13.5" thickBot="1">
      <c r="A3" s="3" t="s">
        <v>3</v>
      </c>
      <c r="B3" s="78" t="s">
        <v>4</v>
      </c>
      <c r="C3" s="79"/>
      <c r="D3" s="4" t="s">
        <v>5</v>
      </c>
      <c r="E3" s="80">
        <v>43060</v>
      </c>
      <c r="F3" s="81"/>
      <c r="H3" s="5"/>
      <c r="I3" s="95"/>
      <c r="J3" s="95"/>
      <c r="K3" s="95"/>
      <c r="L3" s="95"/>
      <c r="M3" s="95"/>
      <c r="N3" s="95"/>
      <c r="O3" s="95"/>
      <c r="P3" s="95"/>
      <c r="Q3" s="95"/>
    </row>
    <row r="4" spans="1:17" ht="12.75">
      <c r="A4" s="6" t="s">
        <v>6</v>
      </c>
      <c r="B4" s="7"/>
      <c r="C4" s="7"/>
      <c r="D4" s="8"/>
      <c r="E4" s="8"/>
      <c r="F4" s="8"/>
      <c r="G4" s="9"/>
      <c r="H4" s="10"/>
      <c r="I4" s="95"/>
      <c r="J4" s="95"/>
      <c r="K4" s="95"/>
      <c r="L4" s="95"/>
      <c r="M4" s="95"/>
      <c r="N4" s="95"/>
      <c r="O4" s="95"/>
      <c r="P4" s="95"/>
      <c r="Q4" s="95"/>
    </row>
    <row r="5" spans="1:17" ht="12.75">
      <c r="A5" s="6" t="s">
        <v>7</v>
      </c>
      <c r="B5" s="7"/>
      <c r="C5" s="7"/>
      <c r="D5" s="8"/>
      <c r="E5" s="8"/>
      <c r="F5" s="8"/>
      <c r="G5" s="9"/>
      <c r="H5" s="10"/>
      <c r="I5" s="95"/>
      <c r="J5" s="95"/>
      <c r="K5" s="95"/>
      <c r="L5" s="95"/>
      <c r="M5" s="95"/>
      <c r="N5" s="95"/>
      <c r="O5" s="95"/>
      <c r="P5" s="95"/>
      <c r="Q5" s="95"/>
    </row>
    <row r="6" spans="1:17" ht="13.5" thickBot="1">
      <c r="A6" s="11" t="s">
        <v>8</v>
      </c>
      <c r="B6" s="12"/>
      <c r="C6" s="12"/>
      <c r="D6" s="13"/>
      <c r="E6" s="13"/>
      <c r="F6" s="13"/>
      <c r="G6" s="14"/>
      <c r="H6" s="15"/>
      <c r="I6" s="96"/>
      <c r="J6" s="95"/>
      <c r="K6" s="95"/>
      <c r="L6" s="95"/>
      <c r="M6" s="95"/>
      <c r="N6" s="95"/>
      <c r="O6" s="95"/>
      <c r="P6" s="95"/>
      <c r="Q6" s="95"/>
    </row>
    <row r="7" spans="1:17" ht="30.75" customHeight="1" thickBot="1" thickTop="1">
      <c r="A7" s="6"/>
      <c r="B7" s="16" t="s">
        <v>9</v>
      </c>
      <c r="C7" s="16" t="s">
        <v>10</v>
      </c>
      <c r="D7" s="82" t="s">
        <v>11</v>
      </c>
      <c r="E7" s="83"/>
      <c r="F7" s="83"/>
      <c r="G7" s="83"/>
      <c r="H7" s="84"/>
      <c r="I7" s="97"/>
      <c r="J7" s="96"/>
      <c r="K7" s="95"/>
      <c r="L7" s="95"/>
      <c r="M7" s="95"/>
      <c r="N7" s="95"/>
      <c r="O7" s="95"/>
      <c r="P7" s="95"/>
      <c r="Q7" s="95"/>
    </row>
    <row r="8" spans="1:17" ht="15.75" customHeight="1" thickBot="1">
      <c r="A8" s="17" t="s">
        <v>12</v>
      </c>
      <c r="B8" s="18">
        <v>1</v>
      </c>
      <c r="C8" s="19">
        <v>1000</v>
      </c>
      <c r="D8" s="85" t="s">
        <v>45</v>
      </c>
      <c r="E8" s="86"/>
      <c r="F8" s="86"/>
      <c r="G8" s="86"/>
      <c r="H8" s="87"/>
      <c r="I8" s="98"/>
      <c r="J8" s="99"/>
      <c r="K8" s="95"/>
      <c r="L8" s="95"/>
      <c r="M8" s="95"/>
      <c r="N8" s="95"/>
      <c r="O8" s="95"/>
      <c r="P8" s="95"/>
      <c r="Q8" s="95"/>
    </row>
    <row r="9" spans="1:17" ht="15.75" customHeight="1" thickBot="1">
      <c r="A9" s="17"/>
      <c r="B9" s="20"/>
      <c r="C9" s="21"/>
      <c r="D9" s="88"/>
      <c r="E9" s="89"/>
      <c r="F9" s="89"/>
      <c r="G9" s="89"/>
      <c r="H9" s="90"/>
      <c r="I9" s="98"/>
      <c r="J9" s="99"/>
      <c r="K9" s="95"/>
      <c r="L9" s="95"/>
      <c r="M9" s="95"/>
      <c r="N9" s="95"/>
      <c r="O9" s="95"/>
      <c r="P9" s="95"/>
      <c r="Q9" s="95"/>
    </row>
    <row r="10" spans="1:17" ht="13.5" thickBot="1">
      <c r="A10" s="22"/>
      <c r="B10" s="23"/>
      <c r="C10" s="21"/>
      <c r="D10" s="88"/>
      <c r="E10" s="89"/>
      <c r="F10" s="89"/>
      <c r="G10" s="89"/>
      <c r="H10" s="90"/>
      <c r="I10" s="98"/>
      <c r="J10" s="99"/>
      <c r="K10" s="95"/>
      <c r="L10" s="95"/>
      <c r="M10" s="95"/>
      <c r="N10" s="95"/>
      <c r="O10" s="95"/>
      <c r="P10" s="95"/>
      <c r="Q10" s="95"/>
    </row>
    <row r="11" spans="1:17" ht="15" customHeight="1" thickBot="1">
      <c r="A11" s="24"/>
      <c r="B11" s="25"/>
      <c r="C11" s="26"/>
      <c r="D11" s="88"/>
      <c r="E11" s="89"/>
      <c r="F11" s="89"/>
      <c r="G11" s="89"/>
      <c r="H11" s="90"/>
      <c r="I11" s="100"/>
      <c r="J11" s="99"/>
      <c r="K11" s="95"/>
      <c r="L11" s="95"/>
      <c r="M11" s="95"/>
      <c r="N11" s="95"/>
      <c r="O11" s="95"/>
      <c r="P11" s="95"/>
      <c r="Q11" s="95"/>
    </row>
    <row r="12" spans="1:17" ht="18" customHeight="1" thickBot="1">
      <c r="A12" s="27"/>
      <c r="B12" s="28"/>
      <c r="C12" s="29"/>
      <c r="D12" s="91"/>
      <c r="E12" s="92"/>
      <c r="F12" s="92"/>
      <c r="G12" s="92"/>
      <c r="H12" s="93"/>
      <c r="I12" s="95"/>
      <c r="J12" s="95"/>
      <c r="K12" s="95"/>
      <c r="L12" s="95"/>
      <c r="M12" s="95"/>
      <c r="N12" s="95"/>
      <c r="O12" s="95"/>
      <c r="P12" s="95"/>
      <c r="Q12" s="95"/>
    </row>
    <row r="13" spans="1:17" ht="13.5" customHeight="1">
      <c r="A13" s="51" t="s">
        <v>13</v>
      </c>
      <c r="B13" s="51" t="s">
        <v>14</v>
      </c>
      <c r="C13" s="56" t="s">
        <v>15</v>
      </c>
      <c r="D13" s="51" t="s">
        <v>16</v>
      </c>
      <c r="E13" s="61" t="s">
        <v>17</v>
      </c>
      <c r="F13" s="95"/>
      <c r="G13" s="95"/>
      <c r="H13" s="95"/>
      <c r="I13" s="95"/>
      <c r="J13" s="95"/>
      <c r="K13" s="95"/>
      <c r="L13" s="95"/>
      <c r="M13" s="95"/>
      <c r="N13" s="95"/>
      <c r="O13" s="95"/>
      <c r="P13" s="95"/>
      <c r="Q13" s="95"/>
    </row>
    <row r="14" spans="1:17" ht="13.5" customHeight="1">
      <c r="A14" s="52"/>
      <c r="B14" s="54"/>
      <c r="C14" s="57"/>
      <c r="D14" s="59"/>
      <c r="E14" s="62"/>
      <c r="F14" s="95"/>
      <c r="G14" s="95"/>
      <c r="H14" s="95"/>
      <c r="I14" s="95"/>
      <c r="J14" s="95"/>
      <c r="K14" s="95"/>
      <c r="L14" s="95"/>
      <c r="M14" s="95"/>
      <c r="N14" s="95"/>
      <c r="O14" s="95"/>
      <c r="P14" s="95"/>
      <c r="Q14" s="95"/>
    </row>
    <row r="15" spans="1:17" ht="13.5" customHeight="1">
      <c r="A15" s="52"/>
      <c r="B15" s="54"/>
      <c r="C15" s="57"/>
      <c r="D15" s="59"/>
      <c r="E15" s="62"/>
      <c r="F15" s="95"/>
      <c r="G15" s="95"/>
      <c r="H15" s="95"/>
      <c r="I15" s="95"/>
      <c r="J15" s="95"/>
      <c r="K15" s="95"/>
      <c r="L15" s="95"/>
      <c r="M15" s="95"/>
      <c r="N15" s="95"/>
      <c r="O15" s="95"/>
      <c r="P15" s="95"/>
      <c r="Q15" s="95"/>
    </row>
    <row r="16" spans="1:17" ht="19.5" customHeight="1">
      <c r="A16" s="53"/>
      <c r="B16" s="55"/>
      <c r="C16" s="58"/>
      <c r="D16" s="60"/>
      <c r="E16" s="63"/>
      <c r="F16" s="95"/>
      <c r="G16" s="95"/>
      <c r="H16" s="95"/>
      <c r="I16" s="95"/>
      <c r="J16" s="95"/>
      <c r="K16" s="95"/>
      <c r="L16" s="95"/>
      <c r="M16" s="95"/>
      <c r="N16" s="95"/>
      <c r="O16" s="95"/>
      <c r="P16" s="95"/>
      <c r="Q16" s="95"/>
    </row>
    <row r="17" spans="1:17" ht="13.5" customHeight="1">
      <c r="A17" s="30" t="s">
        <v>18</v>
      </c>
      <c r="B17" s="31">
        <v>79005</v>
      </c>
      <c r="C17" s="32">
        <v>0.0001</v>
      </c>
      <c r="D17" s="33">
        <f>$B$8*C17</f>
        <v>0.0001</v>
      </c>
      <c r="E17" s="34">
        <f>$C$8*C17</f>
        <v>0.1</v>
      </c>
      <c r="F17" s="95"/>
      <c r="G17" s="95"/>
      <c r="H17" s="95"/>
      <c r="I17" s="95"/>
      <c r="J17" s="95"/>
      <c r="K17" s="95"/>
      <c r="L17" s="95"/>
      <c r="M17" s="95"/>
      <c r="N17" s="95"/>
      <c r="O17" s="95"/>
      <c r="P17" s="95"/>
      <c r="Q17" s="95"/>
    </row>
    <row r="18" spans="1:17" ht="14.25" customHeight="1">
      <c r="A18" s="35" t="s">
        <v>19</v>
      </c>
      <c r="B18" s="36">
        <v>75070</v>
      </c>
      <c r="C18" s="32">
        <v>0.00258</v>
      </c>
      <c r="D18" s="37">
        <f aca="true" t="shared" si="0" ref="D18:D38">$B$8*C18</f>
        <v>0.00258</v>
      </c>
      <c r="E18" s="38">
        <f aca="true" t="shared" si="1" ref="E18:E38">$C$8*C18</f>
        <v>2.5799999999999996</v>
      </c>
      <c r="F18" s="95"/>
      <c r="G18" s="95"/>
      <c r="H18" s="95"/>
      <c r="I18" s="95"/>
      <c r="J18" s="95"/>
      <c r="K18" s="95"/>
      <c r="L18" s="95"/>
      <c r="M18" s="95"/>
      <c r="N18" s="95"/>
      <c r="O18" s="95"/>
      <c r="P18" s="95"/>
      <c r="Q18" s="95"/>
    </row>
    <row r="19" spans="1:17" ht="12.75">
      <c r="A19" s="39" t="s">
        <v>20</v>
      </c>
      <c r="B19" s="36">
        <v>107028</v>
      </c>
      <c r="C19" s="32">
        <v>0.0016200000000000001</v>
      </c>
      <c r="D19" s="37">
        <f t="shared" si="0"/>
        <v>0.0016200000000000001</v>
      </c>
      <c r="E19" s="38">
        <f t="shared" si="1"/>
        <v>1.62</v>
      </c>
      <c r="F19" s="95"/>
      <c r="G19" s="95"/>
      <c r="H19" s="95"/>
      <c r="I19" s="95"/>
      <c r="J19" s="95"/>
      <c r="K19" s="95"/>
      <c r="L19" s="95"/>
      <c r="M19" s="95"/>
      <c r="N19" s="95"/>
      <c r="O19" s="95"/>
      <c r="P19" s="95"/>
      <c r="Q19" s="95"/>
    </row>
    <row r="20" spans="1:17" ht="12.75">
      <c r="A20" s="40" t="s">
        <v>21</v>
      </c>
      <c r="B20" s="36">
        <v>7664417</v>
      </c>
      <c r="C20" s="32">
        <v>0.0048</v>
      </c>
      <c r="D20" s="37">
        <f t="shared" si="0"/>
        <v>0.0048</v>
      </c>
      <c r="E20" s="38">
        <f t="shared" si="1"/>
        <v>4.8</v>
      </c>
      <c r="F20" s="95"/>
      <c r="G20" s="95"/>
      <c r="H20" s="95"/>
      <c r="I20" s="95"/>
      <c r="J20" s="95"/>
      <c r="K20" s="95"/>
      <c r="L20" s="95"/>
      <c r="M20" s="95"/>
      <c r="N20" s="95"/>
      <c r="O20" s="95"/>
      <c r="P20" s="95"/>
      <c r="Q20" s="95"/>
    </row>
    <row r="21" spans="1:17" ht="12.75">
      <c r="A21" s="39" t="s">
        <v>22</v>
      </c>
      <c r="B21" s="36">
        <v>71432</v>
      </c>
      <c r="C21" s="32">
        <v>0.0048</v>
      </c>
      <c r="D21" s="37">
        <f t="shared" si="0"/>
        <v>0.0048</v>
      </c>
      <c r="E21" s="38">
        <f t="shared" si="1"/>
        <v>4.8</v>
      </c>
      <c r="F21" s="95"/>
      <c r="G21" s="95"/>
      <c r="H21" s="95"/>
      <c r="I21" s="95"/>
      <c r="J21" s="95"/>
      <c r="K21" s="95"/>
      <c r="L21" s="95"/>
      <c r="M21" s="95"/>
      <c r="N21" s="95"/>
      <c r="O21" s="95"/>
      <c r="P21" s="95"/>
      <c r="Q21" s="95"/>
    </row>
    <row r="22" spans="1:17" ht="12.75">
      <c r="A22" s="39" t="s">
        <v>23</v>
      </c>
      <c r="B22" s="36">
        <v>108907</v>
      </c>
      <c r="C22" s="32">
        <v>0.0002</v>
      </c>
      <c r="D22" s="37">
        <f t="shared" si="0"/>
        <v>0.0002</v>
      </c>
      <c r="E22" s="38">
        <f t="shared" si="1"/>
        <v>0.2</v>
      </c>
      <c r="F22" s="95"/>
      <c r="G22" s="95"/>
      <c r="H22" s="95"/>
      <c r="I22" s="95"/>
      <c r="J22" s="95"/>
      <c r="K22" s="95"/>
      <c r="L22" s="95"/>
      <c r="M22" s="95"/>
      <c r="N22" s="95"/>
      <c r="O22" s="95"/>
      <c r="P22" s="95"/>
      <c r="Q22" s="95"/>
    </row>
    <row r="23" spans="1:17" ht="12.75">
      <c r="A23" s="39" t="s">
        <v>24</v>
      </c>
      <c r="B23" s="36">
        <v>106467</v>
      </c>
      <c r="C23" s="32">
        <v>0.0018</v>
      </c>
      <c r="D23" s="37">
        <f t="shared" si="0"/>
        <v>0.0018</v>
      </c>
      <c r="E23" s="38">
        <f t="shared" si="1"/>
        <v>1.8</v>
      </c>
      <c r="F23" s="95"/>
      <c r="G23" s="95"/>
      <c r="H23" s="95"/>
      <c r="I23" s="95"/>
      <c r="J23" s="95"/>
      <c r="K23" s="95"/>
      <c r="L23" s="95"/>
      <c r="M23" s="95"/>
      <c r="N23" s="95"/>
      <c r="O23" s="95"/>
      <c r="P23" s="95"/>
      <c r="Q23" s="95"/>
    </row>
    <row r="24" spans="1:17" ht="12.75">
      <c r="A24" s="39" t="s">
        <v>25</v>
      </c>
      <c r="B24" s="36">
        <v>100414</v>
      </c>
      <c r="C24" s="32">
        <v>0.006699999999999999</v>
      </c>
      <c r="D24" s="37">
        <f t="shared" si="0"/>
        <v>0.006699999999999999</v>
      </c>
      <c r="E24" s="38">
        <f t="shared" si="1"/>
        <v>6.699999999999999</v>
      </c>
      <c r="F24" s="95"/>
      <c r="G24" s="95"/>
      <c r="H24" s="95"/>
      <c r="I24" s="95"/>
      <c r="J24" s="95"/>
      <c r="K24" s="95"/>
      <c r="L24" s="95"/>
      <c r="M24" s="95"/>
      <c r="N24" s="95"/>
      <c r="O24" s="95"/>
      <c r="P24" s="95"/>
      <c r="Q24" s="95"/>
    </row>
    <row r="25" spans="1:17" ht="12.75">
      <c r="A25" s="39" t="s">
        <v>26</v>
      </c>
      <c r="B25" s="36">
        <v>107062</v>
      </c>
      <c r="C25" s="32">
        <v>0.0014000000000000002</v>
      </c>
      <c r="D25" s="37">
        <f t="shared" si="0"/>
        <v>0.0014000000000000002</v>
      </c>
      <c r="E25" s="38">
        <f t="shared" si="1"/>
        <v>1.4000000000000001</v>
      </c>
      <c r="F25" s="95"/>
      <c r="G25" s="95"/>
      <c r="H25" s="95"/>
      <c r="I25" s="95"/>
      <c r="J25" s="95"/>
      <c r="K25" s="95"/>
      <c r="L25" s="95"/>
      <c r="M25" s="95"/>
      <c r="N25" s="95"/>
      <c r="O25" s="95"/>
      <c r="P25" s="95"/>
      <c r="Q25" s="95"/>
    </row>
    <row r="26" spans="1:17" ht="12.75">
      <c r="A26" s="39" t="s">
        <v>27</v>
      </c>
      <c r="B26" s="36">
        <v>50000</v>
      </c>
      <c r="C26" s="32">
        <v>0.0102</v>
      </c>
      <c r="D26" s="37">
        <f t="shared" si="0"/>
        <v>0.0102</v>
      </c>
      <c r="E26" s="38">
        <f t="shared" si="1"/>
        <v>10.200000000000001</v>
      </c>
      <c r="F26" s="95"/>
      <c r="G26" s="95"/>
      <c r="H26" s="95"/>
      <c r="I26" s="95"/>
      <c r="J26" s="95"/>
      <c r="K26" s="95"/>
      <c r="L26" s="95"/>
      <c r="M26" s="95"/>
      <c r="N26" s="95"/>
      <c r="O26" s="95"/>
      <c r="P26" s="95"/>
      <c r="Q26" s="95"/>
    </row>
    <row r="27" spans="1:17" ht="12.75">
      <c r="A27" s="39" t="s">
        <v>28</v>
      </c>
      <c r="B27" s="36">
        <v>110543</v>
      </c>
      <c r="C27" s="32">
        <v>0.00378</v>
      </c>
      <c r="D27" s="37">
        <f t="shared" si="0"/>
        <v>0.00378</v>
      </c>
      <c r="E27" s="38">
        <f t="shared" si="1"/>
        <v>3.78</v>
      </c>
      <c r="F27" s="95"/>
      <c r="G27" s="95"/>
      <c r="H27" s="95"/>
      <c r="I27" s="95"/>
      <c r="J27" s="95"/>
      <c r="K27" s="95"/>
      <c r="L27" s="95"/>
      <c r="M27" s="95"/>
      <c r="N27" s="95"/>
      <c r="O27" s="95"/>
      <c r="P27" s="95"/>
      <c r="Q27" s="95"/>
    </row>
    <row r="28" spans="1:17" ht="12.75">
      <c r="A28" s="39" t="s">
        <v>29</v>
      </c>
      <c r="B28" s="36">
        <v>7647010</v>
      </c>
      <c r="C28" s="32">
        <v>0.6455</v>
      </c>
      <c r="D28" s="37">
        <f t="shared" si="0"/>
        <v>0.6455</v>
      </c>
      <c r="E28" s="38">
        <f t="shared" si="1"/>
        <v>645.5</v>
      </c>
      <c r="F28" s="95"/>
      <c r="G28" s="95"/>
      <c r="H28" s="95"/>
      <c r="I28" s="95"/>
      <c r="J28" s="95"/>
      <c r="K28" s="95"/>
      <c r="L28" s="95"/>
      <c r="M28" s="95"/>
      <c r="N28" s="95"/>
      <c r="O28" s="95"/>
      <c r="P28" s="95"/>
      <c r="Q28" s="95"/>
    </row>
    <row r="29" spans="1:17" ht="12.75">
      <c r="A29" s="39" t="s">
        <v>30</v>
      </c>
      <c r="B29" s="36">
        <v>7783064</v>
      </c>
      <c r="C29" s="32">
        <v>0.0215</v>
      </c>
      <c r="D29" s="37">
        <f t="shared" si="0"/>
        <v>0.0215</v>
      </c>
      <c r="E29" s="38">
        <f t="shared" si="1"/>
        <v>21.5</v>
      </c>
      <c r="F29" s="95"/>
      <c r="G29" s="95"/>
      <c r="H29" s="95"/>
      <c r="I29" s="95"/>
      <c r="J29" s="95"/>
      <c r="K29" s="95"/>
      <c r="L29" s="95"/>
      <c r="M29" s="95"/>
      <c r="N29" s="95"/>
      <c r="O29" s="95"/>
      <c r="P29" s="95"/>
      <c r="Q29" s="95"/>
    </row>
    <row r="30" spans="1:17" ht="12.75">
      <c r="A30" s="39" t="s">
        <v>31</v>
      </c>
      <c r="B30" s="36">
        <v>75092</v>
      </c>
      <c r="C30" s="32">
        <v>0.0001</v>
      </c>
      <c r="D30" s="37">
        <f t="shared" si="0"/>
        <v>0.0001</v>
      </c>
      <c r="E30" s="38">
        <f t="shared" si="1"/>
        <v>0.1</v>
      </c>
      <c r="F30" s="95"/>
      <c r="G30" s="95"/>
      <c r="H30" s="95"/>
      <c r="I30" s="95"/>
      <c r="J30" s="95"/>
      <c r="K30" s="95"/>
      <c r="L30" s="95"/>
      <c r="M30" s="95"/>
      <c r="N30" s="95"/>
      <c r="O30" s="95"/>
      <c r="P30" s="95"/>
      <c r="Q30" s="95"/>
    </row>
    <row r="31" spans="1:17" ht="12.75">
      <c r="A31" s="39" t="s">
        <v>32</v>
      </c>
      <c r="B31" s="36">
        <v>78933</v>
      </c>
      <c r="C31" s="32">
        <v>0.0001</v>
      </c>
      <c r="D31" s="37">
        <f t="shared" si="0"/>
        <v>0.0001</v>
      </c>
      <c r="E31" s="38">
        <f t="shared" si="1"/>
        <v>0.1</v>
      </c>
      <c r="F31" s="95"/>
      <c r="G31" s="95"/>
      <c r="H31" s="95"/>
      <c r="I31" s="95"/>
      <c r="J31" s="95"/>
      <c r="K31" s="95"/>
      <c r="L31" s="95"/>
      <c r="M31" s="95"/>
      <c r="N31" s="95"/>
      <c r="O31" s="95"/>
      <c r="P31" s="95"/>
      <c r="Q31" s="95"/>
    </row>
    <row r="32" spans="1:17" ht="12.75">
      <c r="A32" s="39" t="s">
        <v>33</v>
      </c>
      <c r="B32" s="36">
        <v>91203</v>
      </c>
      <c r="C32" s="32">
        <v>0.00017999999999999998</v>
      </c>
      <c r="D32" s="37">
        <f t="shared" si="0"/>
        <v>0.00017999999999999998</v>
      </c>
      <c r="E32" s="38">
        <f t="shared" si="1"/>
        <v>0.18</v>
      </c>
      <c r="F32" s="95"/>
      <c r="G32" s="95"/>
      <c r="H32" s="95"/>
      <c r="I32" s="95"/>
      <c r="J32" s="95"/>
      <c r="K32" s="95"/>
      <c r="L32" s="95"/>
      <c r="M32" s="95"/>
      <c r="N32" s="95"/>
      <c r="O32" s="95"/>
      <c r="P32" s="95"/>
      <c r="Q32" s="95"/>
    </row>
    <row r="33" spans="1:17" ht="12.75">
      <c r="A33" s="39" t="s">
        <v>34</v>
      </c>
      <c r="B33" s="36">
        <v>1151</v>
      </c>
      <c r="C33" s="32">
        <v>6.000000000000002E-05</v>
      </c>
      <c r="D33" s="37">
        <f t="shared" si="0"/>
        <v>6.000000000000002E-05</v>
      </c>
      <c r="E33" s="38">
        <f t="shared" si="1"/>
        <v>0.06000000000000002</v>
      </c>
      <c r="F33" s="95"/>
      <c r="G33" s="95"/>
      <c r="H33" s="95"/>
      <c r="I33" s="95"/>
      <c r="J33" s="95"/>
      <c r="K33" s="95"/>
      <c r="L33" s="95"/>
      <c r="M33" s="95"/>
      <c r="N33" s="95"/>
      <c r="O33" s="95"/>
      <c r="P33" s="95"/>
      <c r="Q33" s="95"/>
    </row>
    <row r="34" spans="1:17" ht="12.75">
      <c r="A34" s="39" t="s">
        <v>35</v>
      </c>
      <c r="B34" s="36">
        <v>127184</v>
      </c>
      <c r="C34" s="32">
        <v>0.0005</v>
      </c>
      <c r="D34" s="37">
        <f t="shared" si="0"/>
        <v>0.0005</v>
      </c>
      <c r="E34" s="38">
        <f t="shared" si="1"/>
        <v>0.5</v>
      </c>
      <c r="F34" s="95"/>
      <c r="G34" s="95"/>
      <c r="H34" s="95"/>
      <c r="I34" s="95"/>
      <c r="J34" s="95"/>
      <c r="K34" s="95"/>
      <c r="L34" s="95"/>
      <c r="M34" s="95"/>
      <c r="N34" s="95"/>
      <c r="O34" s="95"/>
      <c r="P34" s="95"/>
      <c r="Q34" s="95"/>
    </row>
    <row r="35" spans="1:17" ht="12.75">
      <c r="A35" s="39" t="s">
        <v>36</v>
      </c>
      <c r="B35" s="36">
        <v>115071</v>
      </c>
      <c r="C35" s="32">
        <v>0.4386</v>
      </c>
      <c r="D35" s="37">
        <f t="shared" si="0"/>
        <v>0.4386</v>
      </c>
      <c r="E35" s="38">
        <f t="shared" si="1"/>
        <v>438.59999999999997</v>
      </c>
      <c r="F35" s="95"/>
      <c r="G35" s="95"/>
      <c r="H35" s="95"/>
      <c r="I35" s="95"/>
      <c r="J35" s="95"/>
      <c r="K35" s="95"/>
      <c r="L35" s="95"/>
      <c r="M35" s="95"/>
      <c r="N35" s="95"/>
      <c r="O35" s="95"/>
      <c r="P35" s="95"/>
      <c r="Q35" s="95"/>
    </row>
    <row r="36" spans="1:17" ht="12.75">
      <c r="A36" s="39" t="s">
        <v>37</v>
      </c>
      <c r="B36" s="36">
        <v>108883</v>
      </c>
      <c r="C36" s="32">
        <v>0.02196</v>
      </c>
      <c r="D36" s="37">
        <f t="shared" si="0"/>
        <v>0.02196</v>
      </c>
      <c r="E36" s="38">
        <f t="shared" si="1"/>
        <v>21.96</v>
      </c>
      <c r="F36" s="95"/>
      <c r="G36" s="95"/>
      <c r="H36" s="95"/>
      <c r="I36" s="95"/>
      <c r="J36" s="95"/>
      <c r="K36" s="95"/>
      <c r="L36" s="95"/>
      <c r="M36" s="95"/>
      <c r="N36" s="95"/>
      <c r="O36" s="95"/>
      <c r="P36" s="95"/>
      <c r="Q36" s="95"/>
    </row>
    <row r="37" spans="1:17" ht="12.75">
      <c r="A37" s="39" t="s">
        <v>38</v>
      </c>
      <c r="B37" s="36">
        <v>79016</v>
      </c>
      <c r="C37" s="32">
        <v>0.0003</v>
      </c>
      <c r="D37" s="37">
        <f t="shared" si="0"/>
        <v>0.0003</v>
      </c>
      <c r="E37" s="38">
        <f t="shared" si="1"/>
        <v>0.3</v>
      </c>
      <c r="F37" s="95"/>
      <c r="G37" s="95"/>
      <c r="H37" s="95"/>
      <c r="I37" s="95"/>
      <c r="J37" s="95"/>
      <c r="K37" s="95"/>
      <c r="L37" s="95"/>
      <c r="M37" s="95"/>
      <c r="N37" s="95"/>
      <c r="O37" s="95"/>
      <c r="P37" s="95"/>
      <c r="Q37" s="95"/>
    </row>
    <row r="38" spans="1:17" ht="13.5" thickBot="1">
      <c r="A38" s="41" t="s">
        <v>39</v>
      </c>
      <c r="B38" s="42">
        <v>1330207</v>
      </c>
      <c r="C38" s="43">
        <v>0.020819999999999998</v>
      </c>
      <c r="D38" s="44">
        <f t="shared" si="0"/>
        <v>0.020819999999999998</v>
      </c>
      <c r="E38" s="45">
        <f t="shared" si="1"/>
        <v>20.819999999999997</v>
      </c>
      <c r="F38" s="95"/>
      <c r="G38" s="95"/>
      <c r="H38" s="95"/>
      <c r="I38" s="95"/>
      <c r="J38" s="95"/>
      <c r="K38" s="95"/>
      <c r="L38" s="95"/>
      <c r="M38" s="95"/>
      <c r="N38" s="95"/>
      <c r="O38" s="95"/>
      <c r="P38" s="95"/>
      <c r="Q38" s="95"/>
    </row>
    <row r="39" spans="1:17" ht="12.75">
      <c r="A39" s="95"/>
      <c r="B39" s="101"/>
      <c r="C39" s="95"/>
      <c r="D39" s="95"/>
      <c r="E39" s="95"/>
      <c r="F39" s="95"/>
      <c r="G39" s="95"/>
      <c r="H39" s="95"/>
      <c r="I39" s="95"/>
      <c r="J39" s="95"/>
      <c r="K39" s="95"/>
      <c r="L39" s="95"/>
      <c r="M39" s="95"/>
      <c r="N39" s="95"/>
      <c r="O39" s="95"/>
      <c r="P39" s="95"/>
      <c r="Q39" s="95"/>
    </row>
    <row r="40" spans="1:17" ht="12.75">
      <c r="A40" s="46" t="s">
        <v>40</v>
      </c>
      <c r="B40" s="31"/>
      <c r="C40" s="47"/>
      <c r="D40" s="47"/>
      <c r="E40" s="47"/>
      <c r="F40" s="47"/>
      <c r="G40" s="47"/>
      <c r="H40" s="47"/>
      <c r="I40" s="47"/>
      <c r="J40" s="47"/>
      <c r="K40" s="48"/>
      <c r="L40" s="48"/>
      <c r="M40" s="48"/>
      <c r="N40" s="49"/>
      <c r="O40" s="95"/>
      <c r="P40" s="95"/>
      <c r="Q40" s="95"/>
    </row>
    <row r="41" spans="1:17" ht="12.75" customHeight="1">
      <c r="A41" s="64" t="s">
        <v>44</v>
      </c>
      <c r="B41" s="65"/>
      <c r="C41" s="65"/>
      <c r="D41" s="65"/>
      <c r="E41" s="65"/>
      <c r="F41" s="65"/>
      <c r="G41" s="65"/>
      <c r="H41" s="65"/>
      <c r="I41" s="65"/>
      <c r="J41" s="65"/>
      <c r="K41" s="65"/>
      <c r="L41" s="65"/>
      <c r="M41" s="65"/>
      <c r="N41" s="66"/>
      <c r="O41" s="95"/>
      <c r="P41" s="95"/>
      <c r="Q41" s="95"/>
    </row>
    <row r="42" spans="1:17" ht="16.5" customHeight="1">
      <c r="A42" s="67"/>
      <c r="B42" s="68"/>
      <c r="C42" s="68"/>
      <c r="D42" s="68"/>
      <c r="E42" s="68"/>
      <c r="F42" s="68"/>
      <c r="G42" s="68"/>
      <c r="H42" s="68"/>
      <c r="I42" s="68"/>
      <c r="J42" s="68"/>
      <c r="K42" s="68"/>
      <c r="L42" s="68"/>
      <c r="M42" s="68"/>
      <c r="N42" s="69"/>
      <c r="O42" s="95"/>
      <c r="P42" s="95"/>
      <c r="Q42" s="95"/>
    </row>
    <row r="43" spans="1:17" ht="16.5" customHeight="1">
      <c r="A43" s="70"/>
      <c r="B43" s="71"/>
      <c r="C43" s="71"/>
      <c r="D43" s="71"/>
      <c r="E43" s="71"/>
      <c r="F43" s="71"/>
      <c r="G43" s="71"/>
      <c r="H43" s="71"/>
      <c r="I43" s="71"/>
      <c r="J43" s="71"/>
      <c r="K43" s="71"/>
      <c r="L43" s="71"/>
      <c r="M43" s="71"/>
      <c r="N43" s="72"/>
      <c r="O43" s="95"/>
      <c r="P43" s="95"/>
      <c r="Q43" s="95"/>
    </row>
    <row r="44" spans="1:17" ht="12.75">
      <c r="A44" s="95"/>
      <c r="B44" s="101"/>
      <c r="C44" s="95"/>
      <c r="D44" s="95"/>
      <c r="E44" s="95"/>
      <c r="F44" s="95"/>
      <c r="G44" s="95"/>
      <c r="H44" s="95"/>
      <c r="I44" s="95"/>
      <c r="J44" s="95"/>
      <c r="K44" s="95"/>
      <c r="L44" s="95"/>
      <c r="M44" s="95"/>
      <c r="N44" s="95"/>
      <c r="O44" s="95"/>
      <c r="P44" s="95"/>
      <c r="Q44" s="95"/>
    </row>
    <row r="45" spans="1:17" ht="12.75">
      <c r="A45" s="95"/>
      <c r="B45" s="101"/>
      <c r="C45" s="95"/>
      <c r="D45" s="95"/>
      <c r="E45" s="95"/>
      <c r="F45" s="95"/>
      <c r="G45" s="95"/>
      <c r="H45" s="95"/>
      <c r="I45" s="95"/>
      <c r="J45" s="95"/>
      <c r="K45" s="95"/>
      <c r="L45" s="95"/>
      <c r="M45" s="95"/>
      <c r="N45" s="95"/>
      <c r="O45" s="95"/>
      <c r="P45" s="95"/>
      <c r="Q45" s="95"/>
    </row>
  </sheetData>
  <sheetProtection/>
  <mergeCells count="12">
    <mergeCell ref="B1:H1"/>
    <mergeCell ref="B2:H2"/>
    <mergeCell ref="B3:C3"/>
    <mergeCell ref="E3:F3"/>
    <mergeCell ref="D7:H7"/>
    <mergeCell ref="D8:H12"/>
    <mergeCell ref="A13:A16"/>
    <mergeCell ref="B13:B16"/>
    <mergeCell ref="C13:C16"/>
    <mergeCell ref="D13:D16"/>
    <mergeCell ref="E13:E16"/>
    <mergeCell ref="A41:N43"/>
  </mergeCells>
  <dataValidations count="1">
    <dataValidation type="list" allowBlank="1" showInputMessage="1" showErrorMessage="1" sqref="B10">
      <formula1>$J$8:$J$11</formula1>
    </dataValidation>
  </dataValidations>
  <printOptions gridLines="1"/>
  <pageMargins left="0.75" right="0.75" top="1" bottom="1" header="0.5" footer="0.5"/>
  <pageSetup blackAndWhite="1"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Q45"/>
  <sheetViews>
    <sheetView zoomScale="130" zoomScaleNormal="130" zoomScalePageLayoutView="0" workbookViewId="0" topLeftCell="A1">
      <selection activeCell="B4" sqref="B4"/>
    </sheetView>
  </sheetViews>
  <sheetFormatPr defaultColWidth="9.140625" defaultRowHeight="12.75"/>
  <cols>
    <col min="1" max="1" width="24.57421875" style="0" customWidth="1"/>
    <col min="2" max="2" width="12.7109375" style="50" customWidth="1"/>
    <col min="3" max="10" width="12.7109375" style="0" customWidth="1"/>
    <col min="11" max="14" width="10.00390625" style="0" customWidth="1"/>
    <col min="15" max="15" width="8.8515625" style="0" customWidth="1"/>
  </cols>
  <sheetData>
    <row r="1" spans="1:17" ht="25.5" customHeight="1" thickBot="1">
      <c r="A1" s="1" t="s">
        <v>0</v>
      </c>
      <c r="B1" s="73" t="s">
        <v>1</v>
      </c>
      <c r="C1" s="74"/>
      <c r="D1" s="74"/>
      <c r="E1" s="74"/>
      <c r="F1" s="74"/>
      <c r="G1" s="74"/>
      <c r="H1" s="75"/>
      <c r="I1" s="95"/>
      <c r="J1" s="95"/>
      <c r="K1" s="95"/>
      <c r="L1" s="95"/>
      <c r="M1" s="95"/>
      <c r="N1" s="95"/>
      <c r="O1" s="95"/>
      <c r="P1" s="95"/>
      <c r="Q1" s="95"/>
    </row>
    <row r="2" spans="1:17" ht="30.75" customHeight="1" thickBot="1">
      <c r="A2" s="2" t="s">
        <v>2</v>
      </c>
      <c r="B2" s="94" t="s">
        <v>47</v>
      </c>
      <c r="C2" s="76"/>
      <c r="D2" s="76"/>
      <c r="E2" s="76"/>
      <c r="F2" s="76"/>
      <c r="G2" s="76"/>
      <c r="H2" s="77"/>
      <c r="I2" s="95"/>
      <c r="J2" s="95"/>
      <c r="K2" s="95"/>
      <c r="L2" s="95"/>
      <c r="M2" s="95"/>
      <c r="N2" s="95"/>
      <c r="O2" s="95"/>
      <c r="P2" s="95"/>
      <c r="Q2" s="95"/>
    </row>
    <row r="3" spans="1:17" ht="13.5" thickBot="1">
      <c r="A3" s="3" t="s">
        <v>3</v>
      </c>
      <c r="B3" s="78" t="s">
        <v>4</v>
      </c>
      <c r="C3" s="79"/>
      <c r="D3" s="4" t="s">
        <v>5</v>
      </c>
      <c r="E3" s="80">
        <v>43060</v>
      </c>
      <c r="F3" s="81"/>
      <c r="H3" s="5"/>
      <c r="I3" s="95"/>
      <c r="J3" s="95"/>
      <c r="K3" s="95"/>
      <c r="L3" s="95"/>
      <c r="M3" s="95"/>
      <c r="N3" s="95"/>
      <c r="O3" s="95"/>
      <c r="P3" s="95"/>
      <c r="Q3" s="95"/>
    </row>
    <row r="4" spans="1:17" ht="12.75">
      <c r="A4" s="6" t="s">
        <v>6</v>
      </c>
      <c r="B4" s="7"/>
      <c r="C4" s="7"/>
      <c r="D4" s="8"/>
      <c r="E4" s="8"/>
      <c r="F4" s="8"/>
      <c r="G4" s="9"/>
      <c r="H4" s="10"/>
      <c r="I4" s="95"/>
      <c r="J4" s="95"/>
      <c r="K4" s="95"/>
      <c r="L4" s="95"/>
      <c r="M4" s="95"/>
      <c r="N4" s="95"/>
      <c r="O4" s="95"/>
      <c r="P4" s="95"/>
      <c r="Q4" s="95"/>
    </row>
    <row r="5" spans="1:17" ht="12.75">
      <c r="A5" s="6" t="s">
        <v>7</v>
      </c>
      <c r="B5" s="7"/>
      <c r="C5" s="7"/>
      <c r="D5" s="8"/>
      <c r="E5" s="8"/>
      <c r="F5" s="8"/>
      <c r="G5" s="9"/>
      <c r="H5" s="10"/>
      <c r="I5" s="95"/>
      <c r="J5" s="95"/>
      <c r="K5" s="95"/>
      <c r="L5" s="95"/>
      <c r="M5" s="95"/>
      <c r="N5" s="95"/>
      <c r="O5" s="95"/>
      <c r="P5" s="95"/>
      <c r="Q5" s="95"/>
    </row>
    <row r="6" spans="1:17" ht="13.5" thickBot="1">
      <c r="A6" s="11" t="s">
        <v>8</v>
      </c>
      <c r="B6" s="12"/>
      <c r="C6" s="12"/>
      <c r="D6" s="13"/>
      <c r="E6" s="13"/>
      <c r="F6" s="13"/>
      <c r="G6" s="14"/>
      <c r="H6" s="15"/>
      <c r="I6" s="96"/>
      <c r="J6" s="95"/>
      <c r="K6" s="95"/>
      <c r="L6" s="95"/>
      <c r="M6" s="95"/>
      <c r="N6" s="95"/>
      <c r="O6" s="95"/>
      <c r="P6" s="95"/>
      <c r="Q6" s="95"/>
    </row>
    <row r="7" spans="1:17" ht="30.75" customHeight="1" thickBot="1" thickTop="1">
      <c r="A7" s="6"/>
      <c r="B7" s="16" t="s">
        <v>9</v>
      </c>
      <c r="C7" s="16" t="s">
        <v>10</v>
      </c>
      <c r="D7" s="82" t="s">
        <v>11</v>
      </c>
      <c r="E7" s="83"/>
      <c r="F7" s="83"/>
      <c r="G7" s="83"/>
      <c r="H7" s="84"/>
      <c r="I7" s="97"/>
      <c r="J7" s="96"/>
      <c r="K7" s="95"/>
      <c r="L7" s="95"/>
      <c r="M7" s="95"/>
      <c r="N7" s="95"/>
      <c r="O7" s="95"/>
      <c r="P7" s="95"/>
      <c r="Q7" s="95"/>
    </row>
    <row r="8" spans="1:17" ht="15.75" customHeight="1" thickBot="1">
      <c r="A8" s="17" t="s">
        <v>12</v>
      </c>
      <c r="B8" s="18">
        <v>1</v>
      </c>
      <c r="C8" s="19">
        <v>1000</v>
      </c>
      <c r="D8" s="85" t="s">
        <v>45</v>
      </c>
      <c r="E8" s="86"/>
      <c r="F8" s="86"/>
      <c r="G8" s="86"/>
      <c r="H8" s="87"/>
      <c r="I8" s="98"/>
      <c r="J8" s="99"/>
      <c r="K8" s="95"/>
      <c r="L8" s="95"/>
      <c r="M8" s="95"/>
      <c r="N8" s="95"/>
      <c r="O8" s="95"/>
      <c r="P8" s="95"/>
      <c r="Q8" s="95"/>
    </row>
    <row r="9" spans="1:17" ht="15.75" customHeight="1" thickBot="1">
      <c r="A9" s="17"/>
      <c r="B9" s="20"/>
      <c r="C9" s="21"/>
      <c r="D9" s="88"/>
      <c r="E9" s="89"/>
      <c r="F9" s="89"/>
      <c r="G9" s="89"/>
      <c r="H9" s="90"/>
      <c r="I9" s="98"/>
      <c r="J9" s="99"/>
      <c r="K9" s="95"/>
      <c r="L9" s="95"/>
      <c r="M9" s="95"/>
      <c r="N9" s="95"/>
      <c r="O9" s="95"/>
      <c r="P9" s="95"/>
      <c r="Q9" s="95"/>
    </row>
    <row r="10" spans="1:17" ht="13.5" thickBot="1">
      <c r="A10" s="22"/>
      <c r="B10" s="23"/>
      <c r="C10" s="21"/>
      <c r="D10" s="88"/>
      <c r="E10" s="89"/>
      <c r="F10" s="89"/>
      <c r="G10" s="89"/>
      <c r="H10" s="90"/>
      <c r="I10" s="98"/>
      <c r="J10" s="99"/>
      <c r="K10" s="95"/>
      <c r="L10" s="95"/>
      <c r="M10" s="95"/>
      <c r="N10" s="95"/>
      <c r="O10" s="95"/>
      <c r="P10" s="95"/>
      <c r="Q10" s="95"/>
    </row>
    <row r="11" spans="1:17" ht="15" customHeight="1" thickBot="1">
      <c r="A11" s="24"/>
      <c r="B11" s="25"/>
      <c r="C11" s="26"/>
      <c r="D11" s="88"/>
      <c r="E11" s="89"/>
      <c r="F11" s="89"/>
      <c r="G11" s="89"/>
      <c r="H11" s="90"/>
      <c r="I11" s="100"/>
      <c r="J11" s="99"/>
      <c r="K11" s="95"/>
      <c r="L11" s="95"/>
      <c r="M11" s="95"/>
      <c r="N11" s="95"/>
      <c r="O11" s="95"/>
      <c r="P11" s="95"/>
      <c r="Q11" s="95"/>
    </row>
    <row r="12" spans="1:17" ht="18" customHeight="1" thickBot="1">
      <c r="A12" s="27"/>
      <c r="B12" s="28"/>
      <c r="C12" s="29"/>
      <c r="D12" s="91"/>
      <c r="E12" s="92"/>
      <c r="F12" s="92"/>
      <c r="G12" s="92"/>
      <c r="H12" s="93"/>
      <c r="I12" s="95"/>
      <c r="J12" s="95"/>
      <c r="K12" s="95"/>
      <c r="L12" s="95"/>
      <c r="M12" s="95"/>
      <c r="N12" s="95"/>
      <c r="O12" s="95"/>
      <c r="P12" s="95"/>
      <c r="Q12" s="95"/>
    </row>
    <row r="13" spans="1:17" ht="13.5" customHeight="1">
      <c r="A13" s="51" t="s">
        <v>13</v>
      </c>
      <c r="B13" s="51" t="s">
        <v>14</v>
      </c>
      <c r="C13" s="56" t="s">
        <v>41</v>
      </c>
      <c r="D13" s="51" t="s">
        <v>16</v>
      </c>
      <c r="E13" s="61" t="s">
        <v>17</v>
      </c>
      <c r="F13" s="95"/>
      <c r="G13" s="95"/>
      <c r="H13" s="95"/>
      <c r="I13" s="95"/>
      <c r="J13" s="95"/>
      <c r="K13" s="95"/>
      <c r="L13" s="95"/>
      <c r="M13" s="95"/>
      <c r="N13" s="95"/>
      <c r="O13" s="95"/>
      <c r="P13" s="95"/>
      <c r="Q13" s="95"/>
    </row>
    <row r="14" spans="1:17" ht="13.5" customHeight="1">
      <c r="A14" s="52"/>
      <c r="B14" s="54"/>
      <c r="C14" s="57"/>
      <c r="D14" s="59"/>
      <c r="E14" s="62"/>
      <c r="F14" s="95"/>
      <c r="G14" s="95"/>
      <c r="H14" s="95"/>
      <c r="I14" s="95"/>
      <c r="J14" s="95"/>
      <c r="K14" s="95"/>
      <c r="L14" s="95"/>
      <c r="M14" s="95"/>
      <c r="N14" s="95"/>
      <c r="O14" s="95"/>
      <c r="P14" s="95"/>
      <c r="Q14" s="95"/>
    </row>
    <row r="15" spans="1:17" ht="13.5" customHeight="1">
      <c r="A15" s="52"/>
      <c r="B15" s="54"/>
      <c r="C15" s="57"/>
      <c r="D15" s="59"/>
      <c r="E15" s="62"/>
      <c r="F15" s="95"/>
      <c r="G15" s="95"/>
      <c r="H15" s="95"/>
      <c r="I15" s="95"/>
      <c r="J15" s="95"/>
      <c r="K15" s="95"/>
      <c r="L15" s="95"/>
      <c r="M15" s="95"/>
      <c r="N15" s="95"/>
      <c r="O15" s="95"/>
      <c r="P15" s="95"/>
      <c r="Q15" s="95"/>
    </row>
    <row r="16" spans="1:17" ht="33" customHeight="1">
      <c r="A16" s="53"/>
      <c r="B16" s="55"/>
      <c r="C16" s="58"/>
      <c r="D16" s="60"/>
      <c r="E16" s="63"/>
      <c r="F16" s="95"/>
      <c r="G16" s="95"/>
      <c r="H16" s="95"/>
      <c r="I16" s="95"/>
      <c r="J16" s="95"/>
      <c r="K16" s="95"/>
      <c r="L16" s="95"/>
      <c r="M16" s="95"/>
      <c r="N16" s="95"/>
      <c r="O16" s="95"/>
      <c r="P16" s="95"/>
      <c r="Q16" s="95"/>
    </row>
    <row r="17" spans="1:17" ht="13.5" customHeight="1">
      <c r="A17" s="30" t="s">
        <v>18</v>
      </c>
      <c r="B17" s="31">
        <v>79005</v>
      </c>
      <c r="C17" s="32">
        <v>0.0001</v>
      </c>
      <c r="D17" s="33">
        <f>$B$8*C17</f>
        <v>0.0001</v>
      </c>
      <c r="E17" s="34">
        <f>$C$8*C17</f>
        <v>0.1</v>
      </c>
      <c r="F17" s="95"/>
      <c r="G17" s="95"/>
      <c r="H17" s="95"/>
      <c r="I17" s="95"/>
      <c r="J17" s="95"/>
      <c r="K17" s="95"/>
      <c r="L17" s="95"/>
      <c r="M17" s="95"/>
      <c r="N17" s="95"/>
      <c r="O17" s="95"/>
      <c r="P17" s="95"/>
      <c r="Q17" s="95"/>
    </row>
    <row r="18" spans="1:17" ht="14.25" customHeight="1">
      <c r="A18" s="35" t="s">
        <v>19</v>
      </c>
      <c r="B18" s="36">
        <v>75070</v>
      </c>
      <c r="C18" s="32">
        <v>0.0018599999999999999</v>
      </c>
      <c r="D18" s="37">
        <f aca="true" t="shared" si="0" ref="D18:D38">$B$8*C18</f>
        <v>0.0018599999999999999</v>
      </c>
      <c r="E18" s="38">
        <f aca="true" t="shared" si="1" ref="E18:E38">$C$8*C18</f>
        <v>1.8599999999999999</v>
      </c>
      <c r="F18" s="95"/>
      <c r="G18" s="95"/>
      <c r="H18" s="95"/>
      <c r="I18" s="95"/>
      <c r="J18" s="95"/>
      <c r="K18" s="95"/>
      <c r="L18" s="95"/>
      <c r="M18" s="95"/>
      <c r="N18" s="95"/>
      <c r="O18" s="95"/>
      <c r="P18" s="95"/>
      <c r="Q18" s="95"/>
    </row>
    <row r="19" spans="1:17" ht="12.75">
      <c r="A19" s="39" t="s">
        <v>20</v>
      </c>
      <c r="B19" s="36">
        <v>107028</v>
      </c>
      <c r="C19" s="32">
        <v>0.0016200000000000001</v>
      </c>
      <c r="D19" s="37">
        <f t="shared" si="0"/>
        <v>0.0016200000000000001</v>
      </c>
      <c r="E19" s="38">
        <f t="shared" si="1"/>
        <v>1.62</v>
      </c>
      <c r="F19" s="95"/>
      <c r="G19" s="95"/>
      <c r="H19" s="95"/>
      <c r="I19" s="95"/>
      <c r="J19" s="95"/>
      <c r="K19" s="95"/>
      <c r="L19" s="95"/>
      <c r="M19" s="95"/>
      <c r="N19" s="95"/>
      <c r="O19" s="95"/>
      <c r="P19" s="95"/>
      <c r="Q19" s="95"/>
    </row>
    <row r="20" spans="1:17" ht="12.75">
      <c r="A20" s="40" t="s">
        <v>21</v>
      </c>
      <c r="B20" s="36">
        <v>7664417</v>
      </c>
      <c r="C20" s="32">
        <v>0.0048</v>
      </c>
      <c r="D20" s="37">
        <f t="shared" si="0"/>
        <v>0.0048</v>
      </c>
      <c r="E20" s="38">
        <f t="shared" si="1"/>
        <v>4.8</v>
      </c>
      <c r="F20" s="95"/>
      <c r="G20" s="95"/>
      <c r="H20" s="95"/>
      <c r="I20" s="95"/>
      <c r="J20" s="95"/>
      <c r="K20" s="95"/>
      <c r="L20" s="95"/>
      <c r="M20" s="95"/>
      <c r="N20" s="95"/>
      <c r="O20" s="95"/>
      <c r="P20" s="95"/>
      <c r="Q20" s="95"/>
    </row>
    <row r="21" spans="1:17" ht="12.75">
      <c r="A21" s="39" t="s">
        <v>22</v>
      </c>
      <c r="B21" s="36">
        <v>71432</v>
      </c>
      <c r="C21" s="32">
        <v>0.0034799999999999996</v>
      </c>
      <c r="D21" s="37">
        <f t="shared" si="0"/>
        <v>0.0034799999999999996</v>
      </c>
      <c r="E21" s="38">
        <f t="shared" si="1"/>
        <v>3.4799999999999995</v>
      </c>
      <c r="F21" s="95"/>
      <c r="G21" s="95"/>
      <c r="H21" s="95"/>
      <c r="I21" s="95"/>
      <c r="J21" s="95"/>
      <c r="K21" s="95"/>
      <c r="L21" s="95"/>
      <c r="M21" s="95"/>
      <c r="N21" s="95"/>
      <c r="O21" s="95"/>
      <c r="P21" s="95"/>
      <c r="Q21" s="95"/>
    </row>
    <row r="22" spans="1:17" ht="12.75">
      <c r="A22" s="39" t="s">
        <v>23</v>
      </c>
      <c r="B22" s="36">
        <v>108907</v>
      </c>
      <c r="C22" s="32">
        <v>0.0002</v>
      </c>
      <c r="D22" s="37">
        <f t="shared" si="0"/>
        <v>0.0002</v>
      </c>
      <c r="E22" s="38">
        <f t="shared" si="1"/>
        <v>0.2</v>
      </c>
      <c r="F22" s="95"/>
      <c r="G22" s="95"/>
      <c r="H22" s="95"/>
      <c r="I22" s="95"/>
      <c r="J22" s="95"/>
      <c r="K22" s="95"/>
      <c r="L22" s="95"/>
      <c r="M22" s="95"/>
      <c r="N22" s="95"/>
      <c r="O22" s="95"/>
      <c r="P22" s="95"/>
      <c r="Q22" s="95"/>
    </row>
    <row r="23" spans="1:17" ht="12.75">
      <c r="A23" s="39" t="s">
        <v>24</v>
      </c>
      <c r="B23" s="36">
        <v>106467</v>
      </c>
      <c r="C23" s="32">
        <v>0.0018</v>
      </c>
      <c r="D23" s="37">
        <f t="shared" si="0"/>
        <v>0.0018</v>
      </c>
      <c r="E23" s="38">
        <f t="shared" si="1"/>
        <v>1.8</v>
      </c>
      <c r="F23" s="95"/>
      <c r="G23" s="95"/>
      <c r="H23" s="95"/>
      <c r="I23" s="95"/>
      <c r="J23" s="95"/>
      <c r="K23" s="95"/>
      <c r="L23" s="95"/>
      <c r="M23" s="95"/>
      <c r="N23" s="95"/>
      <c r="O23" s="95"/>
      <c r="P23" s="95"/>
      <c r="Q23" s="95"/>
    </row>
    <row r="24" spans="1:17" ht="12.75">
      <c r="A24" s="39" t="s">
        <v>25</v>
      </c>
      <c r="B24" s="36">
        <v>100414</v>
      </c>
      <c r="C24" s="32">
        <v>0.00514</v>
      </c>
      <c r="D24" s="37">
        <f t="shared" si="0"/>
        <v>0.00514</v>
      </c>
      <c r="E24" s="38">
        <f t="shared" si="1"/>
        <v>5.14</v>
      </c>
      <c r="F24" s="95"/>
      <c r="G24" s="95"/>
      <c r="H24" s="95"/>
      <c r="I24" s="95"/>
      <c r="J24" s="95"/>
      <c r="K24" s="95"/>
      <c r="L24" s="95"/>
      <c r="M24" s="95"/>
      <c r="N24" s="95"/>
      <c r="O24" s="95"/>
      <c r="P24" s="95"/>
      <c r="Q24" s="95"/>
    </row>
    <row r="25" spans="1:17" ht="12.75">
      <c r="A25" s="39" t="s">
        <v>26</v>
      </c>
      <c r="B25" s="36">
        <v>107062</v>
      </c>
      <c r="C25" s="32">
        <v>0.0014000000000000002</v>
      </c>
      <c r="D25" s="37">
        <f t="shared" si="0"/>
        <v>0.0014000000000000002</v>
      </c>
      <c r="E25" s="38">
        <f t="shared" si="1"/>
        <v>1.4000000000000001</v>
      </c>
      <c r="F25" s="95"/>
      <c r="G25" s="95"/>
      <c r="H25" s="95"/>
      <c r="I25" s="95"/>
      <c r="J25" s="95"/>
      <c r="K25" s="95"/>
      <c r="L25" s="95"/>
      <c r="M25" s="95"/>
      <c r="N25" s="95"/>
      <c r="O25" s="95"/>
      <c r="P25" s="95"/>
      <c r="Q25" s="95"/>
    </row>
    <row r="26" spans="1:17" ht="12.75">
      <c r="A26" s="39" t="s">
        <v>27</v>
      </c>
      <c r="B26" s="36">
        <v>50000</v>
      </c>
      <c r="C26" s="32">
        <v>0.007379999999999999</v>
      </c>
      <c r="D26" s="37">
        <f t="shared" si="0"/>
        <v>0.007379999999999999</v>
      </c>
      <c r="E26" s="38">
        <f t="shared" si="1"/>
        <v>7.379999999999999</v>
      </c>
      <c r="F26" s="95"/>
      <c r="G26" s="95"/>
      <c r="H26" s="95"/>
      <c r="I26" s="95"/>
      <c r="J26" s="95"/>
      <c r="K26" s="95"/>
      <c r="L26" s="95"/>
      <c r="M26" s="95"/>
      <c r="N26" s="95"/>
      <c r="O26" s="95"/>
      <c r="P26" s="95"/>
      <c r="Q26" s="95"/>
    </row>
    <row r="27" spans="1:17" ht="12.75">
      <c r="A27" s="39" t="s">
        <v>28</v>
      </c>
      <c r="B27" s="36">
        <v>110543</v>
      </c>
      <c r="C27" s="32">
        <v>0.00276</v>
      </c>
      <c r="D27" s="37">
        <f t="shared" si="0"/>
        <v>0.00276</v>
      </c>
      <c r="E27" s="38">
        <f t="shared" si="1"/>
        <v>2.76</v>
      </c>
      <c r="F27" s="95"/>
      <c r="G27" s="95"/>
      <c r="H27" s="95"/>
      <c r="I27" s="95"/>
      <c r="J27" s="95"/>
      <c r="K27" s="95"/>
      <c r="L27" s="95"/>
      <c r="M27" s="95"/>
      <c r="N27" s="95"/>
      <c r="O27" s="95"/>
      <c r="P27" s="95"/>
      <c r="Q27" s="95"/>
    </row>
    <row r="28" spans="1:17" ht="12.75">
      <c r="A28" s="39" t="s">
        <v>29</v>
      </c>
      <c r="B28" s="36">
        <v>7647010</v>
      </c>
      <c r="C28" s="32">
        <v>0.6455</v>
      </c>
      <c r="D28" s="37">
        <f t="shared" si="0"/>
        <v>0.6455</v>
      </c>
      <c r="E28" s="38">
        <f t="shared" si="1"/>
        <v>645.5</v>
      </c>
      <c r="F28" s="95"/>
      <c r="G28" s="95"/>
      <c r="H28" s="95"/>
      <c r="I28" s="95"/>
      <c r="J28" s="95"/>
      <c r="K28" s="95"/>
      <c r="L28" s="95"/>
      <c r="M28" s="95"/>
      <c r="N28" s="95"/>
      <c r="O28" s="95"/>
      <c r="P28" s="95"/>
      <c r="Q28" s="95"/>
    </row>
    <row r="29" spans="1:17" ht="12.75">
      <c r="A29" s="39" t="s">
        <v>30</v>
      </c>
      <c r="B29" s="36">
        <v>7783064</v>
      </c>
      <c r="C29" s="32">
        <v>0.0215</v>
      </c>
      <c r="D29" s="37">
        <f t="shared" si="0"/>
        <v>0.0215</v>
      </c>
      <c r="E29" s="38">
        <f t="shared" si="1"/>
        <v>21.5</v>
      </c>
      <c r="F29" s="95"/>
      <c r="G29" s="95"/>
      <c r="H29" s="95"/>
      <c r="I29" s="95"/>
      <c r="J29" s="95"/>
      <c r="K29" s="95"/>
      <c r="L29" s="95"/>
      <c r="M29" s="95"/>
      <c r="N29" s="95"/>
      <c r="O29" s="95"/>
      <c r="P29" s="95"/>
      <c r="Q29" s="95"/>
    </row>
    <row r="30" spans="1:17" ht="12.75">
      <c r="A30" s="39" t="s">
        <v>31</v>
      </c>
      <c r="B30" s="36">
        <v>75092</v>
      </c>
      <c r="C30" s="32">
        <v>0.0001</v>
      </c>
      <c r="D30" s="37">
        <f t="shared" si="0"/>
        <v>0.0001</v>
      </c>
      <c r="E30" s="38">
        <f t="shared" si="1"/>
        <v>0.1</v>
      </c>
      <c r="F30" s="95"/>
      <c r="G30" s="95"/>
      <c r="H30" s="95"/>
      <c r="I30" s="95"/>
      <c r="J30" s="95"/>
      <c r="K30" s="95"/>
      <c r="L30" s="95"/>
      <c r="M30" s="95"/>
      <c r="N30" s="95"/>
      <c r="O30" s="95"/>
      <c r="P30" s="95"/>
      <c r="Q30" s="95"/>
    </row>
    <row r="31" spans="1:17" ht="12.75">
      <c r="A31" s="39" t="s">
        <v>32</v>
      </c>
      <c r="B31" s="36">
        <v>78933</v>
      </c>
      <c r="C31" s="32">
        <v>0.0001</v>
      </c>
      <c r="D31" s="37">
        <f t="shared" si="0"/>
        <v>0.0001</v>
      </c>
      <c r="E31" s="38">
        <f t="shared" si="1"/>
        <v>0.1</v>
      </c>
      <c r="F31" s="95"/>
      <c r="G31" s="95"/>
      <c r="H31" s="95"/>
      <c r="I31" s="95"/>
      <c r="J31" s="95"/>
      <c r="K31" s="95"/>
      <c r="L31" s="95"/>
      <c r="M31" s="95"/>
      <c r="N31" s="95"/>
      <c r="O31" s="95"/>
      <c r="P31" s="95"/>
      <c r="Q31" s="95"/>
    </row>
    <row r="32" spans="1:17" ht="12.75">
      <c r="A32" s="39" t="s">
        <v>33</v>
      </c>
      <c r="B32" s="36">
        <v>91203</v>
      </c>
      <c r="C32" s="32">
        <v>0.00017999999999999998</v>
      </c>
      <c r="D32" s="37">
        <f t="shared" si="0"/>
        <v>0.00017999999999999998</v>
      </c>
      <c r="E32" s="38">
        <f t="shared" si="1"/>
        <v>0.18</v>
      </c>
      <c r="F32" s="95"/>
      <c r="G32" s="95"/>
      <c r="H32" s="95"/>
      <c r="I32" s="95"/>
      <c r="J32" s="95"/>
      <c r="K32" s="95"/>
      <c r="L32" s="95"/>
      <c r="M32" s="95"/>
      <c r="N32" s="95"/>
      <c r="O32" s="95"/>
      <c r="P32" s="95"/>
      <c r="Q32" s="95"/>
    </row>
    <row r="33" spans="1:17" ht="12.75">
      <c r="A33" s="39" t="s">
        <v>34</v>
      </c>
      <c r="B33" s="36">
        <v>1151</v>
      </c>
      <c r="C33" s="32">
        <v>6.000000000000002E-05</v>
      </c>
      <c r="D33" s="37">
        <f t="shared" si="0"/>
        <v>6.000000000000002E-05</v>
      </c>
      <c r="E33" s="38">
        <f t="shared" si="1"/>
        <v>0.06000000000000002</v>
      </c>
      <c r="F33" s="95"/>
      <c r="G33" s="95"/>
      <c r="H33" s="95"/>
      <c r="I33" s="95"/>
      <c r="J33" s="95"/>
      <c r="K33" s="95"/>
      <c r="L33" s="95"/>
      <c r="M33" s="95"/>
      <c r="N33" s="95"/>
      <c r="O33" s="95"/>
      <c r="P33" s="95"/>
      <c r="Q33" s="95"/>
    </row>
    <row r="34" spans="1:17" ht="12.75">
      <c r="A34" s="39" t="s">
        <v>35</v>
      </c>
      <c r="B34" s="36">
        <v>127184</v>
      </c>
      <c r="C34" s="32">
        <v>0.0005</v>
      </c>
      <c r="D34" s="37">
        <f t="shared" si="0"/>
        <v>0.0005</v>
      </c>
      <c r="E34" s="38">
        <f t="shared" si="1"/>
        <v>0.5</v>
      </c>
      <c r="F34" s="95"/>
      <c r="G34" s="95"/>
      <c r="H34" s="95"/>
      <c r="I34" s="95"/>
      <c r="J34" s="95"/>
      <c r="K34" s="95"/>
      <c r="L34" s="95"/>
      <c r="M34" s="95"/>
      <c r="N34" s="95"/>
      <c r="O34" s="95"/>
      <c r="P34" s="95"/>
      <c r="Q34" s="95"/>
    </row>
    <row r="35" spans="1:17" ht="12.75">
      <c r="A35" s="39" t="s">
        <v>36</v>
      </c>
      <c r="B35" s="36">
        <v>115071</v>
      </c>
      <c r="C35" s="32">
        <v>0.318</v>
      </c>
      <c r="D35" s="37">
        <f t="shared" si="0"/>
        <v>0.318</v>
      </c>
      <c r="E35" s="38">
        <f t="shared" si="1"/>
        <v>318</v>
      </c>
      <c r="F35" s="95"/>
      <c r="G35" s="95"/>
      <c r="H35" s="95"/>
      <c r="I35" s="95"/>
      <c r="J35" s="95"/>
      <c r="K35" s="95"/>
      <c r="L35" s="95"/>
      <c r="M35" s="95"/>
      <c r="N35" s="95"/>
      <c r="O35" s="95"/>
      <c r="P35" s="95"/>
      <c r="Q35" s="95"/>
    </row>
    <row r="36" spans="1:17" ht="12.75">
      <c r="A36" s="39" t="s">
        <v>37</v>
      </c>
      <c r="B36" s="36">
        <v>108883</v>
      </c>
      <c r="C36" s="32">
        <v>0.015899999999999997</v>
      </c>
      <c r="D36" s="37">
        <f t="shared" si="0"/>
        <v>0.015899999999999997</v>
      </c>
      <c r="E36" s="38">
        <f t="shared" si="1"/>
        <v>15.899999999999997</v>
      </c>
      <c r="F36" s="95"/>
      <c r="G36" s="95"/>
      <c r="H36" s="95"/>
      <c r="I36" s="95"/>
      <c r="J36" s="95"/>
      <c r="K36" s="95"/>
      <c r="L36" s="95"/>
      <c r="M36" s="95"/>
      <c r="N36" s="95"/>
      <c r="O36" s="95"/>
      <c r="P36" s="95"/>
      <c r="Q36" s="95"/>
    </row>
    <row r="37" spans="1:17" ht="12.75">
      <c r="A37" s="39" t="s">
        <v>38</v>
      </c>
      <c r="B37" s="36">
        <v>79016</v>
      </c>
      <c r="C37" s="32">
        <v>0.0003</v>
      </c>
      <c r="D37" s="37">
        <f t="shared" si="0"/>
        <v>0.0003</v>
      </c>
      <c r="E37" s="38">
        <f t="shared" si="1"/>
        <v>0.3</v>
      </c>
      <c r="F37" s="95"/>
      <c r="G37" s="95"/>
      <c r="H37" s="95"/>
      <c r="I37" s="95"/>
      <c r="J37" s="95"/>
      <c r="K37" s="95"/>
      <c r="L37" s="95"/>
      <c r="M37" s="95"/>
      <c r="N37" s="95"/>
      <c r="O37" s="95"/>
      <c r="P37" s="95"/>
      <c r="Q37" s="95"/>
    </row>
    <row r="38" spans="1:17" ht="13.5" thickBot="1">
      <c r="A38" s="41" t="s">
        <v>39</v>
      </c>
      <c r="B38" s="42">
        <v>1330207</v>
      </c>
      <c r="C38" s="43">
        <v>0.01632</v>
      </c>
      <c r="D38" s="44">
        <f t="shared" si="0"/>
        <v>0.01632</v>
      </c>
      <c r="E38" s="45">
        <f t="shared" si="1"/>
        <v>16.32</v>
      </c>
      <c r="F38" s="95"/>
      <c r="G38" s="95"/>
      <c r="H38" s="95"/>
      <c r="I38" s="95"/>
      <c r="J38" s="95"/>
      <c r="K38" s="95"/>
      <c r="L38" s="95"/>
      <c r="M38" s="95"/>
      <c r="N38" s="95"/>
      <c r="O38" s="95"/>
      <c r="P38" s="95"/>
      <c r="Q38" s="95"/>
    </row>
    <row r="39" spans="1:17" ht="12.75">
      <c r="A39" s="95"/>
      <c r="B39" s="101"/>
      <c r="C39" s="95"/>
      <c r="D39" s="95"/>
      <c r="E39" s="95"/>
      <c r="F39" s="95"/>
      <c r="G39" s="95"/>
      <c r="H39" s="95"/>
      <c r="I39" s="95"/>
      <c r="J39" s="95"/>
      <c r="K39" s="95"/>
      <c r="L39" s="95"/>
      <c r="M39" s="95"/>
      <c r="N39" s="95"/>
      <c r="O39" s="95"/>
      <c r="P39" s="95"/>
      <c r="Q39" s="95"/>
    </row>
    <row r="40" spans="1:17" ht="12.75">
      <c r="A40" s="46" t="s">
        <v>40</v>
      </c>
      <c r="B40" s="31"/>
      <c r="C40" s="47"/>
      <c r="D40" s="47"/>
      <c r="E40" s="47"/>
      <c r="F40" s="47"/>
      <c r="G40" s="47"/>
      <c r="H40" s="47"/>
      <c r="I40" s="47"/>
      <c r="J40" s="47"/>
      <c r="K40" s="48"/>
      <c r="L40" s="48"/>
      <c r="M40" s="48"/>
      <c r="N40" s="49"/>
      <c r="O40" s="95"/>
      <c r="P40" s="95"/>
      <c r="Q40" s="95"/>
    </row>
    <row r="41" spans="1:17" ht="12.75" customHeight="1">
      <c r="A41" s="64" t="s">
        <v>44</v>
      </c>
      <c r="B41" s="65"/>
      <c r="C41" s="65"/>
      <c r="D41" s="65"/>
      <c r="E41" s="65"/>
      <c r="F41" s="65"/>
      <c r="G41" s="65"/>
      <c r="H41" s="65"/>
      <c r="I41" s="65"/>
      <c r="J41" s="65"/>
      <c r="K41" s="65"/>
      <c r="L41" s="65"/>
      <c r="M41" s="65"/>
      <c r="N41" s="66"/>
      <c r="O41" s="95"/>
      <c r="P41" s="95"/>
      <c r="Q41" s="95"/>
    </row>
    <row r="42" spans="1:17" ht="16.5" customHeight="1">
      <c r="A42" s="67"/>
      <c r="B42" s="68"/>
      <c r="C42" s="68"/>
      <c r="D42" s="68"/>
      <c r="E42" s="68"/>
      <c r="F42" s="68"/>
      <c r="G42" s="68"/>
      <c r="H42" s="68"/>
      <c r="I42" s="68"/>
      <c r="J42" s="68"/>
      <c r="K42" s="68"/>
      <c r="L42" s="68"/>
      <c r="M42" s="68"/>
      <c r="N42" s="69"/>
      <c r="O42" s="95"/>
      <c r="P42" s="95"/>
      <c r="Q42" s="95"/>
    </row>
    <row r="43" spans="1:17" ht="16.5" customHeight="1">
      <c r="A43" s="70"/>
      <c r="B43" s="71"/>
      <c r="C43" s="71"/>
      <c r="D43" s="71"/>
      <c r="E43" s="71"/>
      <c r="F43" s="71"/>
      <c r="G43" s="71"/>
      <c r="H43" s="71"/>
      <c r="I43" s="71"/>
      <c r="J43" s="71"/>
      <c r="K43" s="71"/>
      <c r="L43" s="71"/>
      <c r="M43" s="71"/>
      <c r="N43" s="72"/>
      <c r="O43" s="95"/>
      <c r="P43" s="95"/>
      <c r="Q43" s="95"/>
    </row>
    <row r="44" spans="1:17" ht="12.75">
      <c r="A44" s="95"/>
      <c r="B44" s="101"/>
      <c r="C44" s="95"/>
      <c r="D44" s="95"/>
      <c r="E44" s="95"/>
      <c r="F44" s="95"/>
      <c r="G44" s="95"/>
      <c r="H44" s="95"/>
      <c r="I44" s="95"/>
      <c r="J44" s="95"/>
      <c r="K44" s="95"/>
      <c r="L44" s="95"/>
      <c r="M44" s="95"/>
      <c r="N44" s="95"/>
      <c r="O44" s="95"/>
      <c r="P44" s="95"/>
      <c r="Q44" s="95"/>
    </row>
    <row r="45" spans="1:17" ht="12.75">
      <c r="A45" s="95"/>
      <c r="B45" s="101"/>
      <c r="C45" s="95"/>
      <c r="D45" s="95"/>
      <c r="E45" s="95"/>
      <c r="F45" s="95"/>
      <c r="G45" s="95"/>
      <c r="H45" s="95"/>
      <c r="I45" s="95"/>
      <c r="J45" s="95"/>
      <c r="K45" s="95"/>
      <c r="L45" s="95"/>
      <c r="M45" s="95"/>
      <c r="N45" s="95"/>
      <c r="O45" s="95"/>
      <c r="P45" s="95"/>
      <c r="Q45" s="95"/>
    </row>
  </sheetData>
  <sheetProtection/>
  <mergeCells count="12">
    <mergeCell ref="B1:H1"/>
    <mergeCell ref="B2:H2"/>
    <mergeCell ref="B3:C3"/>
    <mergeCell ref="E3:F3"/>
    <mergeCell ref="D7:H7"/>
    <mergeCell ref="D8:H12"/>
    <mergeCell ref="A13:A16"/>
    <mergeCell ref="B13:B16"/>
    <mergeCell ref="C13:C16"/>
    <mergeCell ref="D13:D16"/>
    <mergeCell ref="E13:E16"/>
    <mergeCell ref="A41:N43"/>
  </mergeCells>
  <dataValidations count="1">
    <dataValidation type="list" allowBlank="1" showInputMessage="1" showErrorMessage="1" sqref="B10">
      <formula1>$J$8:$J$11</formula1>
    </dataValidation>
  </dataValidations>
  <printOptions gridLines="1"/>
  <pageMargins left="0.75" right="0.75" top="1" bottom="1" header="0.5" footer="0.5"/>
  <pageSetup blackAndWhite="1" fitToHeight="1" fitToWidth="1" horizontalDpi="600" verticalDpi="600" orientation="landscape" scale="57"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Q45"/>
  <sheetViews>
    <sheetView zoomScale="130" zoomScaleNormal="130" zoomScalePageLayoutView="0" workbookViewId="0" topLeftCell="A1">
      <selection activeCell="B4" sqref="B4"/>
    </sheetView>
  </sheetViews>
  <sheetFormatPr defaultColWidth="9.140625" defaultRowHeight="12.75"/>
  <cols>
    <col min="1" max="1" width="24.57421875" style="0" customWidth="1"/>
    <col min="2" max="2" width="12.7109375" style="50" customWidth="1"/>
    <col min="3" max="10" width="12.7109375" style="0" customWidth="1"/>
    <col min="11" max="14" width="10.00390625" style="0" customWidth="1"/>
    <col min="15" max="15" width="8.8515625" style="0" customWidth="1"/>
  </cols>
  <sheetData>
    <row r="1" spans="1:17" ht="25.5" customHeight="1" thickBot="1">
      <c r="A1" s="1" t="s">
        <v>0</v>
      </c>
      <c r="B1" s="73" t="s">
        <v>1</v>
      </c>
      <c r="C1" s="74"/>
      <c r="D1" s="74"/>
      <c r="E1" s="74"/>
      <c r="F1" s="74"/>
      <c r="G1" s="74"/>
      <c r="H1" s="75"/>
      <c r="I1" s="95"/>
      <c r="J1" s="95"/>
      <c r="K1" s="95"/>
      <c r="L1" s="95"/>
      <c r="M1" s="95"/>
      <c r="N1" s="95"/>
      <c r="O1" s="95"/>
      <c r="P1" s="95"/>
      <c r="Q1" s="95"/>
    </row>
    <row r="2" spans="1:17" ht="30.75" customHeight="1" thickBot="1">
      <c r="A2" s="2" t="s">
        <v>2</v>
      </c>
      <c r="B2" s="94" t="s">
        <v>48</v>
      </c>
      <c r="C2" s="76"/>
      <c r="D2" s="76"/>
      <c r="E2" s="76"/>
      <c r="F2" s="76"/>
      <c r="G2" s="76"/>
      <c r="H2" s="77"/>
      <c r="I2" s="95"/>
      <c r="J2" s="95"/>
      <c r="K2" s="95"/>
      <c r="L2" s="95"/>
      <c r="M2" s="95"/>
      <c r="N2" s="95"/>
      <c r="O2" s="95"/>
      <c r="P2" s="95"/>
      <c r="Q2" s="95"/>
    </row>
    <row r="3" spans="1:17" ht="13.5" thickBot="1">
      <c r="A3" s="3" t="s">
        <v>3</v>
      </c>
      <c r="B3" s="78" t="s">
        <v>4</v>
      </c>
      <c r="C3" s="79"/>
      <c r="D3" s="4" t="s">
        <v>5</v>
      </c>
      <c r="E3" s="80">
        <v>43060</v>
      </c>
      <c r="F3" s="81"/>
      <c r="H3" s="5"/>
      <c r="I3" s="95"/>
      <c r="J3" s="95"/>
      <c r="K3" s="95"/>
      <c r="L3" s="95"/>
      <c r="M3" s="95"/>
      <c r="N3" s="95"/>
      <c r="O3" s="95"/>
      <c r="P3" s="95"/>
      <c r="Q3" s="95"/>
    </row>
    <row r="4" spans="1:17" ht="12.75">
      <c r="A4" s="6" t="s">
        <v>6</v>
      </c>
      <c r="B4" s="7"/>
      <c r="C4" s="7"/>
      <c r="D4" s="8"/>
      <c r="E4" s="8"/>
      <c r="F4" s="8"/>
      <c r="G4" s="9"/>
      <c r="H4" s="10"/>
      <c r="I4" s="95"/>
      <c r="J4" s="95"/>
      <c r="K4" s="95"/>
      <c r="L4" s="95"/>
      <c r="M4" s="95"/>
      <c r="N4" s="95"/>
      <c r="O4" s="95"/>
      <c r="P4" s="95"/>
      <c r="Q4" s="95"/>
    </row>
    <row r="5" spans="1:17" ht="12.75">
      <c r="A5" s="6" t="s">
        <v>7</v>
      </c>
      <c r="B5" s="7"/>
      <c r="C5" s="7"/>
      <c r="D5" s="8"/>
      <c r="E5" s="8"/>
      <c r="F5" s="8"/>
      <c r="G5" s="9"/>
      <c r="H5" s="10"/>
      <c r="I5" s="95"/>
      <c r="J5" s="95"/>
      <c r="K5" s="95"/>
      <c r="L5" s="95"/>
      <c r="M5" s="95"/>
      <c r="N5" s="95"/>
      <c r="O5" s="95"/>
      <c r="P5" s="95"/>
      <c r="Q5" s="95"/>
    </row>
    <row r="6" spans="1:17" ht="13.5" thickBot="1">
      <c r="A6" s="11" t="s">
        <v>8</v>
      </c>
      <c r="B6" s="12"/>
      <c r="C6" s="12"/>
      <c r="D6" s="13"/>
      <c r="E6" s="13"/>
      <c r="F6" s="13"/>
      <c r="G6" s="14"/>
      <c r="H6" s="15"/>
      <c r="I6" s="96"/>
      <c r="J6" s="95"/>
      <c r="K6" s="95"/>
      <c r="L6" s="95"/>
      <c r="M6" s="95"/>
      <c r="N6" s="95"/>
      <c r="O6" s="95"/>
      <c r="P6" s="95"/>
      <c r="Q6" s="95"/>
    </row>
    <row r="7" spans="1:17" ht="30.75" customHeight="1" thickBot="1" thickTop="1">
      <c r="A7" s="6"/>
      <c r="B7" s="16" t="s">
        <v>9</v>
      </c>
      <c r="C7" s="16" t="s">
        <v>10</v>
      </c>
      <c r="D7" s="82" t="s">
        <v>11</v>
      </c>
      <c r="E7" s="83"/>
      <c r="F7" s="83"/>
      <c r="G7" s="83"/>
      <c r="H7" s="84"/>
      <c r="I7" s="97"/>
      <c r="J7" s="96"/>
      <c r="K7" s="95"/>
      <c r="L7" s="95"/>
      <c r="M7" s="95"/>
      <c r="N7" s="95"/>
      <c r="O7" s="95"/>
      <c r="P7" s="95"/>
      <c r="Q7" s="95"/>
    </row>
    <row r="8" spans="1:17" ht="15.75" customHeight="1" thickBot="1">
      <c r="A8" s="17" t="s">
        <v>12</v>
      </c>
      <c r="B8" s="18">
        <v>1</v>
      </c>
      <c r="C8" s="19">
        <v>1000</v>
      </c>
      <c r="D8" s="85" t="s">
        <v>45</v>
      </c>
      <c r="E8" s="86"/>
      <c r="F8" s="86"/>
      <c r="G8" s="86"/>
      <c r="H8" s="87"/>
      <c r="I8" s="98"/>
      <c r="J8" s="99"/>
      <c r="K8" s="95"/>
      <c r="L8" s="95"/>
      <c r="M8" s="95"/>
      <c r="N8" s="95"/>
      <c r="O8" s="95"/>
      <c r="P8" s="95"/>
      <c r="Q8" s="95"/>
    </row>
    <row r="9" spans="1:17" ht="15.75" customHeight="1" thickBot="1">
      <c r="A9" s="17"/>
      <c r="B9" s="20"/>
      <c r="C9" s="21"/>
      <c r="D9" s="88"/>
      <c r="E9" s="89"/>
      <c r="F9" s="89"/>
      <c r="G9" s="89"/>
      <c r="H9" s="90"/>
      <c r="I9" s="98"/>
      <c r="J9" s="99"/>
      <c r="K9" s="95"/>
      <c r="L9" s="95"/>
      <c r="M9" s="95"/>
      <c r="N9" s="95"/>
      <c r="O9" s="95"/>
      <c r="P9" s="95"/>
      <c r="Q9" s="95"/>
    </row>
    <row r="10" spans="1:17" ht="13.5" thickBot="1">
      <c r="A10" s="22"/>
      <c r="B10" s="23"/>
      <c r="C10" s="21"/>
      <c r="D10" s="88"/>
      <c r="E10" s="89"/>
      <c r="F10" s="89"/>
      <c r="G10" s="89"/>
      <c r="H10" s="90"/>
      <c r="I10" s="98"/>
      <c r="J10" s="99"/>
      <c r="K10" s="95"/>
      <c r="L10" s="95"/>
      <c r="M10" s="95"/>
      <c r="N10" s="95"/>
      <c r="O10" s="95"/>
      <c r="P10" s="95"/>
      <c r="Q10" s="95"/>
    </row>
    <row r="11" spans="1:17" ht="15" customHeight="1" thickBot="1">
      <c r="A11" s="24"/>
      <c r="B11" s="25"/>
      <c r="C11" s="26"/>
      <c r="D11" s="88"/>
      <c r="E11" s="89"/>
      <c r="F11" s="89"/>
      <c r="G11" s="89"/>
      <c r="H11" s="90"/>
      <c r="I11" s="100"/>
      <c r="J11" s="99"/>
      <c r="K11" s="95"/>
      <c r="L11" s="95"/>
      <c r="M11" s="95"/>
      <c r="N11" s="95"/>
      <c r="O11" s="95"/>
      <c r="P11" s="95"/>
      <c r="Q11" s="95"/>
    </row>
    <row r="12" spans="1:17" ht="18" customHeight="1" thickBot="1">
      <c r="A12" s="27"/>
      <c r="B12" s="28"/>
      <c r="C12" s="29"/>
      <c r="D12" s="91"/>
      <c r="E12" s="92"/>
      <c r="F12" s="92"/>
      <c r="G12" s="92"/>
      <c r="H12" s="93"/>
      <c r="I12" s="95"/>
      <c r="J12" s="95"/>
      <c r="K12" s="95"/>
      <c r="L12" s="95"/>
      <c r="M12" s="95"/>
      <c r="N12" s="95"/>
      <c r="O12" s="95"/>
      <c r="P12" s="95"/>
      <c r="Q12" s="95"/>
    </row>
    <row r="13" spans="1:17" ht="13.5" customHeight="1">
      <c r="A13" s="51" t="s">
        <v>13</v>
      </c>
      <c r="B13" s="51" t="s">
        <v>14</v>
      </c>
      <c r="C13" s="56" t="s">
        <v>42</v>
      </c>
      <c r="D13" s="51" t="s">
        <v>16</v>
      </c>
      <c r="E13" s="61" t="s">
        <v>17</v>
      </c>
      <c r="F13" s="95"/>
      <c r="G13" s="95"/>
      <c r="H13" s="95"/>
      <c r="I13" s="95"/>
      <c r="J13" s="95"/>
      <c r="K13" s="95"/>
      <c r="L13" s="95"/>
      <c r="M13" s="95"/>
      <c r="N13" s="95"/>
      <c r="O13" s="95"/>
      <c r="P13" s="95"/>
      <c r="Q13" s="95"/>
    </row>
    <row r="14" spans="1:17" ht="13.5" customHeight="1">
      <c r="A14" s="52"/>
      <c r="B14" s="54"/>
      <c r="C14" s="57"/>
      <c r="D14" s="59"/>
      <c r="E14" s="62"/>
      <c r="F14" s="95"/>
      <c r="G14" s="95"/>
      <c r="H14" s="95"/>
      <c r="I14" s="95"/>
      <c r="J14" s="95"/>
      <c r="K14" s="95"/>
      <c r="L14" s="95"/>
      <c r="M14" s="95"/>
      <c r="N14" s="95"/>
      <c r="O14" s="95"/>
      <c r="P14" s="95"/>
      <c r="Q14" s="95"/>
    </row>
    <row r="15" spans="1:17" ht="13.5" customHeight="1">
      <c r="A15" s="52"/>
      <c r="B15" s="54"/>
      <c r="C15" s="57"/>
      <c r="D15" s="59"/>
      <c r="E15" s="62"/>
      <c r="F15" s="95"/>
      <c r="G15" s="95"/>
      <c r="H15" s="95"/>
      <c r="I15" s="95"/>
      <c r="J15" s="95"/>
      <c r="K15" s="95"/>
      <c r="L15" s="95"/>
      <c r="M15" s="95"/>
      <c r="N15" s="95"/>
      <c r="O15" s="95"/>
      <c r="P15" s="95"/>
      <c r="Q15" s="95"/>
    </row>
    <row r="16" spans="1:17" ht="33" customHeight="1">
      <c r="A16" s="53"/>
      <c r="B16" s="55"/>
      <c r="C16" s="58"/>
      <c r="D16" s="60"/>
      <c r="E16" s="63"/>
      <c r="F16" s="95"/>
      <c r="G16" s="95"/>
      <c r="H16" s="95"/>
      <c r="I16" s="95"/>
      <c r="J16" s="95"/>
      <c r="K16" s="95"/>
      <c r="L16" s="95"/>
      <c r="M16" s="95"/>
      <c r="N16" s="95"/>
      <c r="O16" s="95"/>
      <c r="P16" s="95"/>
      <c r="Q16" s="95"/>
    </row>
    <row r="17" spans="1:17" ht="13.5" customHeight="1">
      <c r="A17" s="30" t="s">
        <v>18</v>
      </c>
      <c r="B17" s="31">
        <v>79005</v>
      </c>
      <c r="C17" s="32">
        <v>0.0001</v>
      </c>
      <c r="D17" s="33">
        <f>$B$8*C17</f>
        <v>0.0001</v>
      </c>
      <c r="E17" s="34">
        <f>$C$8*C17</f>
        <v>0.1</v>
      </c>
      <c r="F17" s="95"/>
      <c r="G17" s="95"/>
      <c r="H17" s="95"/>
      <c r="I17" s="95"/>
      <c r="J17" s="95"/>
      <c r="K17" s="95"/>
      <c r="L17" s="95"/>
      <c r="M17" s="95"/>
      <c r="N17" s="95"/>
      <c r="O17" s="95"/>
      <c r="P17" s="95"/>
      <c r="Q17" s="95"/>
    </row>
    <row r="18" spans="1:17" ht="14.25" customHeight="1">
      <c r="A18" s="35" t="s">
        <v>19</v>
      </c>
      <c r="B18" s="36">
        <v>75070</v>
      </c>
      <c r="C18" s="32">
        <v>0.00054</v>
      </c>
      <c r="D18" s="37">
        <f aca="true" t="shared" si="0" ref="D18:D38">$B$8*C18</f>
        <v>0.00054</v>
      </c>
      <c r="E18" s="38">
        <f aca="true" t="shared" si="1" ref="E18:E38">$C$8*C18</f>
        <v>0.54</v>
      </c>
      <c r="F18" s="95"/>
      <c r="G18" s="95"/>
      <c r="H18" s="95"/>
      <c r="I18" s="95"/>
      <c r="J18" s="95"/>
      <c r="K18" s="95"/>
      <c r="L18" s="95"/>
      <c r="M18" s="95"/>
      <c r="N18" s="95"/>
      <c r="O18" s="95"/>
      <c r="P18" s="95"/>
      <c r="Q18" s="95"/>
    </row>
    <row r="19" spans="1:17" ht="12.75">
      <c r="A19" s="39" t="s">
        <v>20</v>
      </c>
      <c r="B19" s="36">
        <v>107028</v>
      </c>
      <c r="C19" s="32">
        <v>0.00048</v>
      </c>
      <c r="D19" s="37">
        <f t="shared" si="0"/>
        <v>0.00048</v>
      </c>
      <c r="E19" s="38">
        <f t="shared" si="1"/>
        <v>0.48000000000000004</v>
      </c>
      <c r="F19" s="95"/>
      <c r="G19" s="95"/>
      <c r="H19" s="95"/>
      <c r="I19" s="95"/>
      <c r="J19" s="95"/>
      <c r="K19" s="95"/>
      <c r="L19" s="95"/>
      <c r="M19" s="95"/>
      <c r="N19" s="95"/>
      <c r="O19" s="95"/>
      <c r="P19" s="95"/>
      <c r="Q19" s="95"/>
    </row>
    <row r="20" spans="1:17" ht="12.75">
      <c r="A20" s="40" t="s">
        <v>21</v>
      </c>
      <c r="B20" s="36">
        <v>7664417</v>
      </c>
      <c r="C20" s="32">
        <v>0.0048</v>
      </c>
      <c r="D20" s="37">
        <f t="shared" si="0"/>
        <v>0.0048</v>
      </c>
      <c r="E20" s="38">
        <f t="shared" si="1"/>
        <v>4.8</v>
      </c>
      <c r="F20" s="95"/>
      <c r="G20" s="95"/>
      <c r="H20" s="95"/>
      <c r="I20" s="95"/>
      <c r="J20" s="95"/>
      <c r="K20" s="95"/>
      <c r="L20" s="95"/>
      <c r="M20" s="95"/>
      <c r="N20" s="95"/>
      <c r="O20" s="95"/>
      <c r="P20" s="95"/>
      <c r="Q20" s="95"/>
    </row>
    <row r="21" spans="1:17" ht="12.75">
      <c r="A21" s="39" t="s">
        <v>22</v>
      </c>
      <c r="B21" s="36">
        <v>71432</v>
      </c>
      <c r="C21" s="32">
        <v>0.0010199999999999999</v>
      </c>
      <c r="D21" s="37">
        <f t="shared" si="0"/>
        <v>0.0010199999999999999</v>
      </c>
      <c r="E21" s="38">
        <f t="shared" si="1"/>
        <v>1.0199999999999998</v>
      </c>
      <c r="F21" s="95"/>
      <c r="G21" s="95"/>
      <c r="H21" s="95"/>
      <c r="I21" s="95"/>
      <c r="J21" s="95"/>
      <c r="K21" s="95"/>
      <c r="L21" s="95"/>
      <c r="M21" s="95"/>
      <c r="N21" s="95"/>
      <c r="O21" s="95"/>
      <c r="P21" s="95"/>
      <c r="Q21" s="95"/>
    </row>
    <row r="22" spans="1:17" ht="12.75">
      <c r="A22" s="39" t="s">
        <v>23</v>
      </c>
      <c r="B22" s="36">
        <v>108907</v>
      </c>
      <c r="C22" s="32">
        <v>0.0002</v>
      </c>
      <c r="D22" s="37">
        <f t="shared" si="0"/>
        <v>0.0002</v>
      </c>
      <c r="E22" s="38">
        <f t="shared" si="1"/>
        <v>0.2</v>
      </c>
      <c r="F22" s="95"/>
      <c r="G22" s="95"/>
      <c r="H22" s="95"/>
      <c r="I22" s="95"/>
      <c r="J22" s="95"/>
      <c r="K22" s="95"/>
      <c r="L22" s="95"/>
      <c r="M22" s="95"/>
      <c r="N22" s="95"/>
      <c r="O22" s="95"/>
      <c r="P22" s="95"/>
      <c r="Q22" s="95"/>
    </row>
    <row r="23" spans="1:17" ht="12.75">
      <c r="A23" s="39" t="s">
        <v>24</v>
      </c>
      <c r="B23" s="36">
        <v>106467</v>
      </c>
      <c r="C23" s="32">
        <v>0.0018</v>
      </c>
      <c r="D23" s="37">
        <f t="shared" si="0"/>
        <v>0.0018</v>
      </c>
      <c r="E23" s="38">
        <f t="shared" si="1"/>
        <v>1.8</v>
      </c>
      <c r="F23" s="95"/>
      <c r="G23" s="95"/>
      <c r="H23" s="95"/>
      <c r="I23" s="95"/>
      <c r="J23" s="95"/>
      <c r="K23" s="95"/>
      <c r="L23" s="95"/>
      <c r="M23" s="95"/>
      <c r="N23" s="95"/>
      <c r="O23" s="95"/>
      <c r="P23" s="95"/>
      <c r="Q23" s="95"/>
    </row>
    <row r="24" spans="1:17" ht="12.75">
      <c r="A24" s="39" t="s">
        <v>25</v>
      </c>
      <c r="B24" s="36">
        <v>100414</v>
      </c>
      <c r="C24" s="32">
        <v>0.0021999999999999997</v>
      </c>
      <c r="D24" s="37">
        <f t="shared" si="0"/>
        <v>0.0021999999999999997</v>
      </c>
      <c r="E24" s="38">
        <f t="shared" si="1"/>
        <v>2.1999999999999997</v>
      </c>
      <c r="F24" s="95"/>
      <c r="G24" s="95"/>
      <c r="H24" s="95"/>
      <c r="I24" s="95"/>
      <c r="J24" s="95"/>
      <c r="K24" s="95"/>
      <c r="L24" s="95"/>
      <c r="M24" s="95"/>
      <c r="N24" s="95"/>
      <c r="O24" s="95"/>
      <c r="P24" s="95"/>
      <c r="Q24" s="95"/>
    </row>
    <row r="25" spans="1:17" ht="12.75">
      <c r="A25" s="39" t="s">
        <v>26</v>
      </c>
      <c r="B25" s="36">
        <v>107062</v>
      </c>
      <c r="C25" s="32">
        <v>0.0014000000000000002</v>
      </c>
      <c r="D25" s="37">
        <f t="shared" si="0"/>
        <v>0.0014000000000000002</v>
      </c>
      <c r="E25" s="38">
        <f t="shared" si="1"/>
        <v>1.4000000000000001</v>
      </c>
      <c r="F25" s="95"/>
      <c r="G25" s="95"/>
      <c r="H25" s="95"/>
      <c r="I25" s="95"/>
      <c r="J25" s="95"/>
      <c r="K25" s="95"/>
      <c r="L25" s="95"/>
      <c r="M25" s="95"/>
      <c r="N25" s="95"/>
      <c r="O25" s="95"/>
      <c r="P25" s="95"/>
      <c r="Q25" s="95"/>
    </row>
    <row r="26" spans="1:17" ht="12.75">
      <c r="A26" s="39" t="s">
        <v>27</v>
      </c>
      <c r="B26" s="36">
        <v>50000</v>
      </c>
      <c r="C26" s="32">
        <v>0.00216</v>
      </c>
      <c r="D26" s="37">
        <f t="shared" si="0"/>
        <v>0.00216</v>
      </c>
      <c r="E26" s="38">
        <f t="shared" si="1"/>
        <v>2.16</v>
      </c>
      <c r="F26" s="95"/>
      <c r="G26" s="95"/>
      <c r="H26" s="95"/>
      <c r="I26" s="95"/>
      <c r="J26" s="95"/>
      <c r="K26" s="95"/>
      <c r="L26" s="95"/>
      <c r="M26" s="95"/>
      <c r="N26" s="95"/>
      <c r="O26" s="95"/>
      <c r="P26" s="95"/>
      <c r="Q26" s="95"/>
    </row>
    <row r="27" spans="1:17" ht="12.75">
      <c r="A27" s="39" t="s">
        <v>28</v>
      </c>
      <c r="B27" s="36">
        <v>110543</v>
      </c>
      <c r="C27" s="32">
        <v>0.00078</v>
      </c>
      <c r="D27" s="37">
        <f t="shared" si="0"/>
        <v>0.00078</v>
      </c>
      <c r="E27" s="38">
        <f t="shared" si="1"/>
        <v>0.78</v>
      </c>
      <c r="F27" s="95"/>
      <c r="G27" s="95"/>
      <c r="H27" s="95"/>
      <c r="I27" s="95"/>
      <c r="J27" s="95"/>
      <c r="K27" s="95"/>
      <c r="L27" s="95"/>
      <c r="M27" s="95"/>
      <c r="N27" s="95"/>
      <c r="O27" s="95"/>
      <c r="P27" s="95"/>
      <c r="Q27" s="95"/>
    </row>
    <row r="28" spans="1:17" ht="12.75">
      <c r="A28" s="39" t="s">
        <v>29</v>
      </c>
      <c r="B28" s="36">
        <v>7647010</v>
      </c>
      <c r="C28" s="32">
        <v>0.6455</v>
      </c>
      <c r="D28" s="37">
        <f t="shared" si="0"/>
        <v>0.6455</v>
      </c>
      <c r="E28" s="38">
        <f t="shared" si="1"/>
        <v>645.5</v>
      </c>
      <c r="F28" s="95"/>
      <c r="G28" s="95"/>
      <c r="H28" s="95"/>
      <c r="I28" s="95"/>
      <c r="J28" s="95"/>
      <c r="K28" s="95"/>
      <c r="L28" s="95"/>
      <c r="M28" s="95"/>
      <c r="N28" s="95"/>
      <c r="O28" s="95"/>
      <c r="P28" s="95"/>
      <c r="Q28" s="95"/>
    </row>
    <row r="29" spans="1:17" ht="12.75">
      <c r="A29" s="39" t="s">
        <v>30</v>
      </c>
      <c r="B29" s="36">
        <v>7783064</v>
      </c>
      <c r="C29" s="32">
        <v>0.0215</v>
      </c>
      <c r="D29" s="37">
        <f t="shared" si="0"/>
        <v>0.0215</v>
      </c>
      <c r="E29" s="38">
        <f t="shared" si="1"/>
        <v>21.5</v>
      </c>
      <c r="F29" s="95"/>
      <c r="G29" s="95"/>
      <c r="H29" s="95"/>
      <c r="I29" s="95"/>
      <c r="J29" s="95"/>
      <c r="K29" s="95"/>
      <c r="L29" s="95"/>
      <c r="M29" s="95"/>
      <c r="N29" s="95"/>
      <c r="O29" s="95"/>
      <c r="P29" s="95"/>
      <c r="Q29" s="95"/>
    </row>
    <row r="30" spans="1:17" ht="12.75">
      <c r="A30" s="39" t="s">
        <v>31</v>
      </c>
      <c r="B30" s="36">
        <v>75092</v>
      </c>
      <c r="C30" s="32">
        <v>0.0001</v>
      </c>
      <c r="D30" s="37">
        <f t="shared" si="0"/>
        <v>0.0001</v>
      </c>
      <c r="E30" s="38">
        <f t="shared" si="1"/>
        <v>0.1</v>
      </c>
      <c r="F30" s="95"/>
      <c r="G30" s="95"/>
      <c r="H30" s="95"/>
      <c r="I30" s="95"/>
      <c r="J30" s="95"/>
      <c r="K30" s="95"/>
      <c r="L30" s="95"/>
      <c r="M30" s="95"/>
      <c r="N30" s="95"/>
      <c r="O30" s="95"/>
      <c r="P30" s="95"/>
      <c r="Q30" s="95"/>
    </row>
    <row r="31" spans="1:17" ht="12.75">
      <c r="A31" s="39" t="s">
        <v>32</v>
      </c>
      <c r="B31" s="36">
        <v>78933</v>
      </c>
      <c r="C31" s="32">
        <v>0.0001</v>
      </c>
      <c r="D31" s="37">
        <f t="shared" si="0"/>
        <v>0.0001</v>
      </c>
      <c r="E31" s="38">
        <f t="shared" si="1"/>
        <v>0.1</v>
      </c>
      <c r="F31" s="95"/>
      <c r="G31" s="95"/>
      <c r="H31" s="95"/>
      <c r="I31" s="95"/>
      <c r="J31" s="95"/>
      <c r="K31" s="95"/>
      <c r="L31" s="95"/>
      <c r="M31" s="95"/>
      <c r="N31" s="95"/>
      <c r="O31" s="95"/>
      <c r="P31" s="95"/>
      <c r="Q31" s="95"/>
    </row>
    <row r="32" spans="1:17" ht="12.75">
      <c r="A32" s="39" t="s">
        <v>33</v>
      </c>
      <c r="B32" s="36">
        <v>91203</v>
      </c>
      <c r="C32" s="32">
        <v>0.00017999999999999998</v>
      </c>
      <c r="D32" s="37">
        <f t="shared" si="0"/>
        <v>0.00017999999999999998</v>
      </c>
      <c r="E32" s="38">
        <f t="shared" si="1"/>
        <v>0.18</v>
      </c>
      <c r="F32" s="95"/>
      <c r="G32" s="95"/>
      <c r="H32" s="95"/>
      <c r="I32" s="95"/>
      <c r="J32" s="95"/>
      <c r="K32" s="95"/>
      <c r="L32" s="95"/>
      <c r="M32" s="95"/>
      <c r="N32" s="95"/>
      <c r="O32" s="95"/>
      <c r="P32" s="95"/>
      <c r="Q32" s="95"/>
    </row>
    <row r="33" spans="1:17" ht="12.75">
      <c r="A33" s="39" t="s">
        <v>34</v>
      </c>
      <c r="B33" s="36">
        <v>1151</v>
      </c>
      <c r="C33" s="32">
        <v>6.000000000000002E-05</v>
      </c>
      <c r="D33" s="37">
        <f t="shared" si="0"/>
        <v>6.000000000000002E-05</v>
      </c>
      <c r="E33" s="38">
        <f t="shared" si="1"/>
        <v>0.06000000000000002</v>
      </c>
      <c r="F33" s="95"/>
      <c r="G33" s="95"/>
      <c r="H33" s="95"/>
      <c r="I33" s="95"/>
      <c r="J33" s="95"/>
      <c r="K33" s="95"/>
      <c r="L33" s="95"/>
      <c r="M33" s="95"/>
      <c r="N33" s="95"/>
      <c r="O33" s="95"/>
      <c r="P33" s="95"/>
      <c r="Q33" s="95"/>
    </row>
    <row r="34" spans="1:17" ht="12.75">
      <c r="A34" s="39" t="s">
        <v>35</v>
      </c>
      <c r="B34" s="36">
        <v>127184</v>
      </c>
      <c r="C34" s="32">
        <v>0.0005</v>
      </c>
      <c r="D34" s="37">
        <f t="shared" si="0"/>
        <v>0.0005</v>
      </c>
      <c r="E34" s="38">
        <f t="shared" si="1"/>
        <v>0.5</v>
      </c>
      <c r="F34" s="95"/>
      <c r="G34" s="95"/>
      <c r="H34" s="95"/>
      <c r="I34" s="95"/>
      <c r="J34" s="95"/>
      <c r="K34" s="95"/>
      <c r="L34" s="95"/>
      <c r="M34" s="95"/>
      <c r="N34" s="95"/>
      <c r="O34" s="95"/>
      <c r="P34" s="95"/>
      <c r="Q34" s="95"/>
    </row>
    <row r="35" spans="1:17" ht="12.75">
      <c r="A35" s="39" t="s">
        <v>36</v>
      </c>
      <c r="B35" s="36">
        <v>115071</v>
      </c>
      <c r="C35" s="32">
        <v>0.009318</v>
      </c>
      <c r="D35" s="37">
        <f t="shared" si="0"/>
        <v>0.009318</v>
      </c>
      <c r="E35" s="38">
        <f t="shared" si="1"/>
        <v>9.318</v>
      </c>
      <c r="F35" s="95"/>
      <c r="G35" s="95"/>
      <c r="H35" s="95"/>
      <c r="I35" s="95"/>
      <c r="J35" s="95"/>
      <c r="K35" s="95"/>
      <c r="L35" s="95"/>
      <c r="M35" s="95"/>
      <c r="N35" s="95"/>
      <c r="O35" s="95"/>
      <c r="P35" s="95"/>
      <c r="Q35" s="95"/>
    </row>
    <row r="36" spans="1:17" ht="12.75">
      <c r="A36" s="39" t="s">
        <v>37</v>
      </c>
      <c r="B36" s="36">
        <v>108883</v>
      </c>
      <c r="C36" s="32">
        <v>0.004679999999999999</v>
      </c>
      <c r="D36" s="37">
        <f t="shared" si="0"/>
        <v>0.004679999999999999</v>
      </c>
      <c r="E36" s="38">
        <f t="shared" si="1"/>
        <v>4.679999999999999</v>
      </c>
      <c r="F36" s="95"/>
      <c r="G36" s="95"/>
      <c r="H36" s="95"/>
      <c r="I36" s="95"/>
      <c r="J36" s="95"/>
      <c r="K36" s="95"/>
      <c r="L36" s="95"/>
      <c r="M36" s="95"/>
      <c r="N36" s="95"/>
      <c r="O36" s="95"/>
      <c r="P36" s="95"/>
      <c r="Q36" s="95"/>
    </row>
    <row r="37" spans="1:17" ht="12.75">
      <c r="A37" s="39" t="s">
        <v>38</v>
      </c>
      <c r="B37" s="36">
        <v>79016</v>
      </c>
      <c r="C37" s="32">
        <v>0.0003</v>
      </c>
      <c r="D37" s="37">
        <f t="shared" si="0"/>
        <v>0.0003</v>
      </c>
      <c r="E37" s="38">
        <f t="shared" si="1"/>
        <v>0.3</v>
      </c>
      <c r="F37" s="95"/>
      <c r="G37" s="95"/>
      <c r="H37" s="95"/>
      <c r="I37" s="95"/>
      <c r="J37" s="95"/>
      <c r="K37" s="95"/>
      <c r="L37" s="95"/>
      <c r="M37" s="95"/>
      <c r="N37" s="95"/>
      <c r="O37" s="95"/>
      <c r="P37" s="95"/>
      <c r="Q37" s="95"/>
    </row>
    <row r="38" spans="1:17" ht="13.5" thickBot="1">
      <c r="A38" s="41" t="s">
        <v>39</v>
      </c>
      <c r="B38" s="42">
        <v>1330207</v>
      </c>
      <c r="C38" s="43">
        <v>0.007980000000000001</v>
      </c>
      <c r="D38" s="44">
        <f t="shared" si="0"/>
        <v>0.007980000000000001</v>
      </c>
      <c r="E38" s="45">
        <f t="shared" si="1"/>
        <v>7.980000000000001</v>
      </c>
      <c r="F38" s="95"/>
      <c r="G38" s="95"/>
      <c r="H38" s="95"/>
      <c r="I38" s="95"/>
      <c r="J38" s="95"/>
      <c r="K38" s="95"/>
      <c r="L38" s="95"/>
      <c r="M38" s="95"/>
      <c r="N38" s="95"/>
      <c r="O38" s="95"/>
      <c r="P38" s="95"/>
      <c r="Q38" s="95"/>
    </row>
    <row r="39" spans="1:17" ht="12.75">
      <c r="A39" s="95"/>
      <c r="B39" s="101"/>
      <c r="C39" s="95"/>
      <c r="D39" s="95"/>
      <c r="E39" s="95"/>
      <c r="F39" s="95"/>
      <c r="G39" s="95"/>
      <c r="H39" s="95"/>
      <c r="I39" s="95"/>
      <c r="J39" s="95"/>
      <c r="K39" s="95"/>
      <c r="L39" s="95"/>
      <c r="M39" s="95"/>
      <c r="N39" s="95"/>
      <c r="O39" s="95"/>
      <c r="P39" s="95"/>
      <c r="Q39" s="95"/>
    </row>
    <row r="40" spans="1:17" ht="12.75">
      <c r="A40" s="46" t="s">
        <v>40</v>
      </c>
      <c r="B40" s="31"/>
      <c r="C40" s="47"/>
      <c r="D40" s="47"/>
      <c r="E40" s="47"/>
      <c r="F40" s="47"/>
      <c r="G40" s="47"/>
      <c r="H40" s="47"/>
      <c r="I40" s="47"/>
      <c r="J40" s="47"/>
      <c r="K40" s="48"/>
      <c r="L40" s="48"/>
      <c r="M40" s="48"/>
      <c r="N40" s="49"/>
      <c r="O40" s="95"/>
      <c r="P40" s="95"/>
      <c r="Q40" s="95"/>
    </row>
    <row r="41" spans="1:17" ht="12.75" customHeight="1">
      <c r="A41" s="64" t="s">
        <v>44</v>
      </c>
      <c r="B41" s="65"/>
      <c r="C41" s="65"/>
      <c r="D41" s="65"/>
      <c r="E41" s="65"/>
      <c r="F41" s="65"/>
      <c r="G41" s="65"/>
      <c r="H41" s="65"/>
      <c r="I41" s="65"/>
      <c r="J41" s="65"/>
      <c r="K41" s="65"/>
      <c r="L41" s="65"/>
      <c r="M41" s="65"/>
      <c r="N41" s="66"/>
      <c r="O41" s="95"/>
      <c r="P41" s="95"/>
      <c r="Q41" s="95"/>
    </row>
    <row r="42" spans="1:17" ht="16.5" customHeight="1">
      <c r="A42" s="67"/>
      <c r="B42" s="68"/>
      <c r="C42" s="68"/>
      <c r="D42" s="68"/>
      <c r="E42" s="68"/>
      <c r="F42" s="68"/>
      <c r="G42" s="68"/>
      <c r="H42" s="68"/>
      <c r="I42" s="68"/>
      <c r="J42" s="68"/>
      <c r="K42" s="68"/>
      <c r="L42" s="68"/>
      <c r="M42" s="68"/>
      <c r="N42" s="69"/>
      <c r="O42" s="95"/>
      <c r="P42" s="95"/>
      <c r="Q42" s="95"/>
    </row>
    <row r="43" spans="1:17" ht="16.5" customHeight="1">
      <c r="A43" s="70"/>
      <c r="B43" s="71"/>
      <c r="C43" s="71"/>
      <c r="D43" s="71"/>
      <c r="E43" s="71"/>
      <c r="F43" s="71"/>
      <c r="G43" s="71"/>
      <c r="H43" s="71"/>
      <c r="I43" s="71"/>
      <c r="J43" s="71"/>
      <c r="K43" s="71"/>
      <c r="L43" s="71"/>
      <c r="M43" s="71"/>
      <c r="N43" s="72"/>
      <c r="O43" s="95"/>
      <c r="P43" s="95"/>
      <c r="Q43" s="95"/>
    </row>
    <row r="44" spans="1:17" ht="12.75">
      <c r="A44" s="95"/>
      <c r="B44" s="101"/>
      <c r="C44" s="95"/>
      <c r="D44" s="95"/>
      <c r="E44" s="95"/>
      <c r="F44" s="95"/>
      <c r="G44" s="95"/>
      <c r="H44" s="95"/>
      <c r="I44" s="95"/>
      <c r="J44" s="95"/>
      <c r="K44" s="95"/>
      <c r="L44" s="95"/>
      <c r="M44" s="95"/>
      <c r="N44" s="95"/>
      <c r="O44" s="95"/>
      <c r="P44" s="95"/>
      <c r="Q44" s="95"/>
    </row>
    <row r="45" spans="1:17" ht="12.75">
      <c r="A45" s="95"/>
      <c r="B45" s="101"/>
      <c r="C45" s="95"/>
      <c r="D45" s="95"/>
      <c r="E45" s="95"/>
      <c r="F45" s="95"/>
      <c r="G45" s="95"/>
      <c r="H45" s="95"/>
      <c r="I45" s="95"/>
      <c r="J45" s="95"/>
      <c r="K45" s="95"/>
      <c r="L45" s="95"/>
      <c r="M45" s="95"/>
      <c r="N45" s="95"/>
      <c r="O45" s="95"/>
      <c r="P45" s="95"/>
      <c r="Q45" s="95"/>
    </row>
  </sheetData>
  <sheetProtection/>
  <mergeCells count="12">
    <mergeCell ref="B1:H1"/>
    <mergeCell ref="B2:H2"/>
    <mergeCell ref="B3:C3"/>
    <mergeCell ref="E3:F3"/>
    <mergeCell ref="D7:H7"/>
    <mergeCell ref="D8:H12"/>
    <mergeCell ref="A13:A16"/>
    <mergeCell ref="B13:B16"/>
    <mergeCell ref="C13:C16"/>
    <mergeCell ref="D13:D16"/>
    <mergeCell ref="E13:E16"/>
    <mergeCell ref="A41:N43"/>
  </mergeCells>
  <dataValidations count="1">
    <dataValidation type="list" allowBlank="1" showInputMessage="1" showErrorMessage="1" sqref="B10">
      <formula1>$J$8:$J$11</formula1>
    </dataValidation>
  </dataValidations>
  <printOptions gridLines="1"/>
  <pageMargins left="0.75" right="0.75" top="1" bottom="1" header="0.5" footer="0.5"/>
  <pageSetup blackAndWhite="1" fitToHeight="1" fitToWidth="1" horizontalDpi="600" verticalDpi="600" orientation="landscape" scale="57"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Q45"/>
  <sheetViews>
    <sheetView zoomScale="130" zoomScaleNormal="130" zoomScalePageLayoutView="0" workbookViewId="0" topLeftCell="A1">
      <selection activeCell="B4" sqref="B4"/>
    </sheetView>
  </sheetViews>
  <sheetFormatPr defaultColWidth="9.140625" defaultRowHeight="12.75"/>
  <cols>
    <col min="1" max="1" width="24.57421875" style="0" customWidth="1"/>
    <col min="2" max="2" width="12.7109375" style="50" customWidth="1"/>
    <col min="3" max="10" width="12.7109375" style="0" customWidth="1"/>
    <col min="11" max="14" width="10.00390625" style="0" customWidth="1"/>
    <col min="15" max="15" width="8.8515625" style="0" customWidth="1"/>
  </cols>
  <sheetData>
    <row r="1" spans="1:17" ht="25.5" customHeight="1" thickBot="1">
      <c r="A1" s="1" t="s">
        <v>0</v>
      </c>
      <c r="B1" s="73" t="s">
        <v>1</v>
      </c>
      <c r="C1" s="74"/>
      <c r="D1" s="74"/>
      <c r="E1" s="74"/>
      <c r="F1" s="74"/>
      <c r="G1" s="74"/>
      <c r="H1" s="75"/>
      <c r="I1" s="95"/>
      <c r="J1" s="95"/>
      <c r="K1" s="95"/>
      <c r="L1" s="95"/>
      <c r="M1" s="95"/>
      <c r="N1" s="95"/>
      <c r="O1" s="95"/>
      <c r="P1" s="95"/>
      <c r="Q1" s="95"/>
    </row>
    <row r="2" spans="1:17" ht="30.75" customHeight="1" thickBot="1">
      <c r="A2" s="2" t="s">
        <v>2</v>
      </c>
      <c r="B2" s="94" t="s">
        <v>49</v>
      </c>
      <c r="C2" s="76"/>
      <c r="D2" s="76"/>
      <c r="E2" s="76"/>
      <c r="F2" s="76"/>
      <c r="G2" s="76"/>
      <c r="H2" s="77"/>
      <c r="I2" s="95"/>
      <c r="J2" s="95"/>
      <c r="K2" s="95"/>
      <c r="L2" s="95"/>
      <c r="M2" s="95"/>
      <c r="N2" s="95"/>
      <c r="O2" s="95"/>
      <c r="P2" s="95"/>
      <c r="Q2" s="95"/>
    </row>
    <row r="3" spans="1:17" ht="13.5" thickBot="1">
      <c r="A3" s="3" t="s">
        <v>3</v>
      </c>
      <c r="B3" s="78" t="s">
        <v>4</v>
      </c>
      <c r="C3" s="79"/>
      <c r="D3" s="4" t="s">
        <v>5</v>
      </c>
      <c r="E3" s="80">
        <v>43060</v>
      </c>
      <c r="F3" s="81"/>
      <c r="H3" s="5"/>
      <c r="I3" s="95"/>
      <c r="J3" s="95"/>
      <c r="K3" s="95"/>
      <c r="L3" s="95"/>
      <c r="M3" s="95"/>
      <c r="N3" s="95"/>
      <c r="O3" s="95"/>
      <c r="P3" s="95"/>
      <c r="Q3" s="95"/>
    </row>
    <row r="4" spans="1:17" ht="12.75">
      <c r="A4" s="6" t="s">
        <v>6</v>
      </c>
      <c r="B4" s="7"/>
      <c r="C4" s="7"/>
      <c r="D4" s="8"/>
      <c r="E4" s="8"/>
      <c r="F4" s="8"/>
      <c r="G4" s="9"/>
      <c r="H4" s="10"/>
      <c r="I4" s="95"/>
      <c r="J4" s="95"/>
      <c r="K4" s="95"/>
      <c r="L4" s="95"/>
      <c r="M4" s="95"/>
      <c r="N4" s="95"/>
      <c r="O4" s="95"/>
      <c r="P4" s="95"/>
      <c r="Q4" s="95"/>
    </row>
    <row r="5" spans="1:17" ht="12.75">
      <c r="A5" s="6" t="s">
        <v>7</v>
      </c>
      <c r="B5" s="7"/>
      <c r="C5" s="7"/>
      <c r="D5" s="8"/>
      <c r="E5" s="8"/>
      <c r="F5" s="8"/>
      <c r="G5" s="9"/>
      <c r="H5" s="10"/>
      <c r="I5" s="95"/>
      <c r="J5" s="95"/>
      <c r="K5" s="95"/>
      <c r="L5" s="95"/>
      <c r="M5" s="95"/>
      <c r="N5" s="95"/>
      <c r="O5" s="95"/>
      <c r="P5" s="95"/>
      <c r="Q5" s="95"/>
    </row>
    <row r="6" spans="1:17" ht="13.5" thickBot="1">
      <c r="A6" s="11" t="s">
        <v>8</v>
      </c>
      <c r="B6" s="12"/>
      <c r="C6" s="12"/>
      <c r="D6" s="13"/>
      <c r="E6" s="13"/>
      <c r="F6" s="13"/>
      <c r="G6" s="14"/>
      <c r="H6" s="15"/>
      <c r="I6" s="96"/>
      <c r="J6" s="95"/>
      <c r="K6" s="95"/>
      <c r="L6" s="95"/>
      <c r="M6" s="95"/>
      <c r="N6" s="95"/>
      <c r="O6" s="95"/>
      <c r="P6" s="95"/>
      <c r="Q6" s="95"/>
    </row>
    <row r="7" spans="1:17" ht="30.75" customHeight="1" thickBot="1" thickTop="1">
      <c r="A7" s="6"/>
      <c r="B7" s="16" t="s">
        <v>9</v>
      </c>
      <c r="C7" s="16" t="s">
        <v>10</v>
      </c>
      <c r="D7" s="82" t="s">
        <v>11</v>
      </c>
      <c r="E7" s="83"/>
      <c r="F7" s="83"/>
      <c r="G7" s="83"/>
      <c r="H7" s="84"/>
      <c r="I7" s="97"/>
      <c r="J7" s="96"/>
      <c r="K7" s="95"/>
      <c r="L7" s="95"/>
      <c r="M7" s="95"/>
      <c r="N7" s="95"/>
      <c r="O7" s="95"/>
      <c r="P7" s="95"/>
      <c r="Q7" s="95"/>
    </row>
    <row r="8" spans="1:17" ht="15.75" customHeight="1" thickBot="1">
      <c r="A8" s="17" t="s">
        <v>12</v>
      </c>
      <c r="B8" s="18">
        <v>1</v>
      </c>
      <c r="C8" s="19">
        <v>1000</v>
      </c>
      <c r="D8" s="85" t="s">
        <v>45</v>
      </c>
      <c r="E8" s="86"/>
      <c r="F8" s="86"/>
      <c r="G8" s="86"/>
      <c r="H8" s="87"/>
      <c r="I8" s="98"/>
      <c r="J8" s="99"/>
      <c r="K8" s="95"/>
      <c r="L8" s="95"/>
      <c r="M8" s="95"/>
      <c r="N8" s="95"/>
      <c r="O8" s="95"/>
      <c r="P8" s="95"/>
      <c r="Q8" s="95"/>
    </row>
    <row r="9" spans="1:17" ht="15.75" customHeight="1" thickBot="1">
      <c r="A9" s="17"/>
      <c r="B9" s="20"/>
      <c r="C9" s="21"/>
      <c r="D9" s="88"/>
      <c r="E9" s="89"/>
      <c r="F9" s="89"/>
      <c r="G9" s="89"/>
      <c r="H9" s="90"/>
      <c r="I9" s="98"/>
      <c r="J9" s="99"/>
      <c r="K9" s="95"/>
      <c r="L9" s="95"/>
      <c r="M9" s="95"/>
      <c r="N9" s="95"/>
      <c r="O9" s="95"/>
      <c r="P9" s="95"/>
      <c r="Q9" s="95"/>
    </row>
    <row r="10" spans="1:17" ht="13.5" thickBot="1">
      <c r="A10" s="22"/>
      <c r="B10" s="23"/>
      <c r="C10" s="21"/>
      <c r="D10" s="88"/>
      <c r="E10" s="89"/>
      <c r="F10" s="89"/>
      <c r="G10" s="89"/>
      <c r="H10" s="90"/>
      <c r="I10" s="98"/>
      <c r="J10" s="99"/>
      <c r="K10" s="95"/>
      <c r="L10" s="95"/>
      <c r="M10" s="95"/>
      <c r="N10" s="95"/>
      <c r="O10" s="95"/>
      <c r="P10" s="95"/>
      <c r="Q10" s="95"/>
    </row>
    <row r="11" spans="1:17" ht="15" customHeight="1" thickBot="1">
      <c r="A11" s="24"/>
      <c r="B11" s="25"/>
      <c r="C11" s="26"/>
      <c r="D11" s="88"/>
      <c r="E11" s="89"/>
      <c r="F11" s="89"/>
      <c r="G11" s="89"/>
      <c r="H11" s="90"/>
      <c r="I11" s="100"/>
      <c r="J11" s="99"/>
      <c r="K11" s="95"/>
      <c r="L11" s="95"/>
      <c r="M11" s="95"/>
      <c r="N11" s="95"/>
      <c r="O11" s="95"/>
      <c r="P11" s="95"/>
      <c r="Q11" s="95"/>
    </row>
    <row r="12" spans="1:17" ht="18" customHeight="1" thickBot="1">
      <c r="A12" s="27"/>
      <c r="B12" s="28"/>
      <c r="C12" s="29"/>
      <c r="D12" s="91"/>
      <c r="E12" s="92"/>
      <c r="F12" s="92"/>
      <c r="G12" s="92"/>
      <c r="H12" s="93"/>
      <c r="I12" s="95"/>
      <c r="J12" s="95"/>
      <c r="K12" s="95"/>
      <c r="L12" s="95"/>
      <c r="M12" s="95"/>
      <c r="N12" s="95"/>
      <c r="O12" s="95"/>
      <c r="P12" s="95"/>
      <c r="Q12" s="95"/>
    </row>
    <row r="13" spans="1:17" ht="13.5" customHeight="1">
      <c r="A13" s="51" t="s">
        <v>13</v>
      </c>
      <c r="B13" s="51" t="s">
        <v>14</v>
      </c>
      <c r="C13" s="56" t="s">
        <v>43</v>
      </c>
      <c r="D13" s="51" t="s">
        <v>16</v>
      </c>
      <c r="E13" s="61" t="s">
        <v>17</v>
      </c>
      <c r="F13" s="95"/>
      <c r="G13" s="95"/>
      <c r="H13" s="95"/>
      <c r="I13" s="95"/>
      <c r="J13" s="95"/>
      <c r="K13" s="95"/>
      <c r="L13" s="95"/>
      <c r="M13" s="95"/>
      <c r="N13" s="95"/>
      <c r="O13" s="95"/>
      <c r="P13" s="95"/>
      <c r="Q13" s="95"/>
    </row>
    <row r="14" spans="1:17" ht="13.5" customHeight="1">
      <c r="A14" s="52"/>
      <c r="B14" s="54"/>
      <c r="C14" s="57"/>
      <c r="D14" s="59"/>
      <c r="E14" s="62"/>
      <c r="F14" s="95"/>
      <c r="G14" s="95"/>
      <c r="H14" s="95"/>
      <c r="I14" s="95"/>
      <c r="J14" s="95"/>
      <c r="K14" s="95"/>
      <c r="L14" s="95"/>
      <c r="M14" s="95"/>
      <c r="N14" s="95"/>
      <c r="O14" s="95"/>
      <c r="P14" s="95"/>
      <c r="Q14" s="95"/>
    </row>
    <row r="15" spans="1:17" ht="13.5" customHeight="1">
      <c r="A15" s="52"/>
      <c r="B15" s="54"/>
      <c r="C15" s="57"/>
      <c r="D15" s="59"/>
      <c r="E15" s="62"/>
      <c r="F15" s="95"/>
      <c r="G15" s="95"/>
      <c r="H15" s="95"/>
      <c r="I15" s="95"/>
      <c r="J15" s="95"/>
      <c r="K15" s="95"/>
      <c r="L15" s="95"/>
      <c r="M15" s="95"/>
      <c r="N15" s="95"/>
      <c r="O15" s="95"/>
      <c r="P15" s="95"/>
      <c r="Q15" s="95"/>
    </row>
    <row r="16" spans="1:17" ht="19.5" customHeight="1">
      <c r="A16" s="53"/>
      <c r="B16" s="55"/>
      <c r="C16" s="58"/>
      <c r="D16" s="60"/>
      <c r="E16" s="63"/>
      <c r="F16" s="95"/>
      <c r="G16" s="95"/>
      <c r="H16" s="95"/>
      <c r="I16" s="95"/>
      <c r="J16" s="95"/>
      <c r="K16" s="95"/>
      <c r="L16" s="95"/>
      <c r="M16" s="95"/>
      <c r="N16" s="95"/>
      <c r="O16" s="95"/>
      <c r="P16" s="95"/>
      <c r="Q16" s="95"/>
    </row>
    <row r="17" spans="1:17" ht="13.5" customHeight="1">
      <c r="A17" s="30" t="s">
        <v>18</v>
      </c>
      <c r="B17" s="31">
        <v>79005</v>
      </c>
      <c r="C17" s="32">
        <v>0.0001</v>
      </c>
      <c r="D17" s="33">
        <f>$B$8*C17</f>
        <v>0.0001</v>
      </c>
      <c r="E17" s="34">
        <f>$C$8*C17</f>
        <v>0.1</v>
      </c>
      <c r="F17" s="95"/>
      <c r="G17" s="95"/>
      <c r="H17" s="95"/>
      <c r="I17" s="95"/>
      <c r="J17" s="95"/>
      <c r="K17" s="95"/>
      <c r="L17" s="95"/>
      <c r="M17" s="95"/>
      <c r="N17" s="95"/>
      <c r="O17" s="95"/>
      <c r="P17" s="95"/>
      <c r="Q17" s="95"/>
    </row>
    <row r="18" spans="1:17" ht="14.25" customHeight="1">
      <c r="A18" s="35" t="s">
        <v>19</v>
      </c>
      <c r="B18" s="36">
        <v>75070</v>
      </c>
      <c r="C18" s="32">
        <v>0.025799999999999997</v>
      </c>
      <c r="D18" s="37">
        <f aca="true" t="shared" si="0" ref="D18:D38">$B$8*C18</f>
        <v>0.025799999999999997</v>
      </c>
      <c r="E18" s="38">
        <f aca="true" t="shared" si="1" ref="E18:E38">$C$8*C18</f>
        <v>25.799999999999997</v>
      </c>
      <c r="F18" s="95"/>
      <c r="G18" s="95"/>
      <c r="H18" s="95"/>
      <c r="I18" s="95"/>
      <c r="J18" s="95"/>
      <c r="K18" s="95"/>
      <c r="L18" s="95"/>
      <c r="M18" s="95"/>
      <c r="N18" s="95"/>
      <c r="O18" s="95"/>
      <c r="P18" s="95"/>
      <c r="Q18" s="95"/>
    </row>
    <row r="19" spans="1:17" ht="12.75">
      <c r="A19" s="39" t="s">
        <v>20</v>
      </c>
      <c r="B19" s="36">
        <v>107028</v>
      </c>
      <c r="C19" s="32">
        <v>0.006</v>
      </c>
      <c r="D19" s="37">
        <f t="shared" si="0"/>
        <v>0.006</v>
      </c>
      <c r="E19" s="38">
        <f t="shared" si="1"/>
        <v>6</v>
      </c>
      <c r="F19" s="95"/>
      <c r="G19" s="95"/>
      <c r="H19" s="95"/>
      <c r="I19" s="95"/>
      <c r="J19" s="95"/>
      <c r="K19" s="95"/>
      <c r="L19" s="95"/>
      <c r="M19" s="95"/>
      <c r="N19" s="95"/>
      <c r="O19" s="95"/>
      <c r="P19" s="95"/>
      <c r="Q19" s="95"/>
    </row>
    <row r="20" spans="1:17" ht="12.75">
      <c r="A20" s="40" t="s">
        <v>21</v>
      </c>
      <c r="B20" s="36">
        <v>7664417</v>
      </c>
      <c r="C20" s="32">
        <v>0.0048</v>
      </c>
      <c r="D20" s="37">
        <f t="shared" si="0"/>
        <v>0.0048</v>
      </c>
      <c r="E20" s="38">
        <f t="shared" si="1"/>
        <v>4.8</v>
      </c>
      <c r="F20" s="95"/>
      <c r="G20" s="95"/>
      <c r="H20" s="95"/>
      <c r="I20" s="95"/>
      <c r="J20" s="95"/>
      <c r="K20" s="95"/>
      <c r="L20" s="95"/>
      <c r="M20" s="95"/>
      <c r="N20" s="95"/>
      <c r="O20" s="95"/>
      <c r="P20" s="95"/>
      <c r="Q20" s="95"/>
    </row>
    <row r="21" spans="1:17" ht="12.75">
      <c r="A21" s="39" t="s">
        <v>22</v>
      </c>
      <c r="B21" s="36">
        <v>71432</v>
      </c>
      <c r="C21" s="32">
        <v>0.0954</v>
      </c>
      <c r="D21" s="37">
        <f t="shared" si="0"/>
        <v>0.0954</v>
      </c>
      <c r="E21" s="38">
        <f t="shared" si="1"/>
        <v>95.4</v>
      </c>
      <c r="F21" s="95"/>
      <c r="G21" s="95"/>
      <c r="H21" s="95"/>
      <c r="I21" s="95"/>
      <c r="J21" s="95"/>
      <c r="K21" s="95"/>
      <c r="L21" s="95"/>
      <c r="M21" s="95"/>
      <c r="N21" s="95"/>
      <c r="O21" s="95"/>
      <c r="P21" s="95"/>
      <c r="Q21" s="95"/>
    </row>
    <row r="22" spans="1:17" ht="12.75">
      <c r="A22" s="39" t="s">
        <v>23</v>
      </c>
      <c r="B22" s="36">
        <v>108907</v>
      </c>
      <c r="C22" s="32">
        <v>0.0002</v>
      </c>
      <c r="D22" s="37">
        <f t="shared" si="0"/>
        <v>0.0002</v>
      </c>
      <c r="E22" s="38">
        <f t="shared" si="1"/>
        <v>0.2</v>
      </c>
      <c r="F22" s="95"/>
      <c r="G22" s="95"/>
      <c r="H22" s="95"/>
      <c r="I22" s="95"/>
      <c r="J22" s="95"/>
      <c r="K22" s="95"/>
      <c r="L22" s="95"/>
      <c r="M22" s="95"/>
      <c r="N22" s="95"/>
      <c r="O22" s="95"/>
      <c r="P22" s="95"/>
      <c r="Q22" s="95"/>
    </row>
    <row r="23" spans="1:17" ht="12.75">
      <c r="A23" s="39" t="s">
        <v>24</v>
      </c>
      <c r="B23" s="36">
        <v>106467</v>
      </c>
      <c r="C23" s="32">
        <v>0.0018</v>
      </c>
      <c r="D23" s="37">
        <f t="shared" si="0"/>
        <v>0.0018</v>
      </c>
      <c r="E23" s="38">
        <f t="shared" si="1"/>
        <v>1.8</v>
      </c>
      <c r="F23" s="95"/>
      <c r="G23" s="95"/>
      <c r="H23" s="95"/>
      <c r="I23" s="95"/>
      <c r="J23" s="95"/>
      <c r="K23" s="95"/>
      <c r="L23" s="95"/>
      <c r="M23" s="95"/>
      <c r="N23" s="95"/>
      <c r="O23" s="95"/>
      <c r="P23" s="95"/>
      <c r="Q23" s="95"/>
    </row>
    <row r="24" spans="1:17" ht="12.75">
      <c r="A24" s="39" t="s">
        <v>25</v>
      </c>
      <c r="B24" s="36">
        <v>100414</v>
      </c>
      <c r="C24" s="32">
        <v>0.8674</v>
      </c>
      <c r="D24" s="37">
        <f t="shared" si="0"/>
        <v>0.8674</v>
      </c>
      <c r="E24" s="38">
        <f t="shared" si="1"/>
        <v>867.4</v>
      </c>
      <c r="F24" s="95"/>
      <c r="G24" s="95"/>
      <c r="H24" s="95"/>
      <c r="I24" s="95"/>
      <c r="J24" s="95"/>
      <c r="K24" s="95"/>
      <c r="L24" s="95"/>
      <c r="M24" s="95"/>
      <c r="N24" s="95"/>
      <c r="O24" s="95"/>
      <c r="P24" s="95"/>
      <c r="Q24" s="95"/>
    </row>
    <row r="25" spans="1:17" ht="12.75">
      <c r="A25" s="39" t="s">
        <v>26</v>
      </c>
      <c r="B25" s="36">
        <v>107062</v>
      </c>
      <c r="C25" s="32">
        <v>0.0014000000000000002</v>
      </c>
      <c r="D25" s="37">
        <f t="shared" si="0"/>
        <v>0.0014000000000000002</v>
      </c>
      <c r="E25" s="38">
        <f t="shared" si="1"/>
        <v>1.4000000000000001</v>
      </c>
      <c r="F25" s="95"/>
      <c r="G25" s="95"/>
      <c r="H25" s="95"/>
      <c r="I25" s="95"/>
      <c r="J25" s="95"/>
      <c r="K25" s="95"/>
      <c r="L25" s="95"/>
      <c r="M25" s="95"/>
      <c r="N25" s="95"/>
      <c r="O25" s="95"/>
      <c r="P25" s="95"/>
      <c r="Q25" s="95"/>
    </row>
    <row r="26" spans="1:17" ht="12.75">
      <c r="A26" s="39" t="s">
        <v>27</v>
      </c>
      <c r="B26" s="36">
        <v>50000</v>
      </c>
      <c r="C26" s="32">
        <v>0.7014</v>
      </c>
      <c r="D26" s="37">
        <f t="shared" si="0"/>
        <v>0.7014</v>
      </c>
      <c r="E26" s="38">
        <f t="shared" si="1"/>
        <v>701.4</v>
      </c>
      <c r="F26" s="95"/>
      <c r="G26" s="95"/>
      <c r="H26" s="95"/>
      <c r="I26" s="95"/>
      <c r="J26" s="95"/>
      <c r="K26" s="95"/>
      <c r="L26" s="95"/>
      <c r="M26" s="95"/>
      <c r="N26" s="95"/>
      <c r="O26" s="95"/>
      <c r="P26" s="95"/>
      <c r="Q26" s="95"/>
    </row>
    <row r="27" spans="1:17" ht="12.75">
      <c r="A27" s="39" t="s">
        <v>28</v>
      </c>
      <c r="B27" s="36">
        <v>110543</v>
      </c>
      <c r="C27" s="32">
        <v>0.0174</v>
      </c>
      <c r="D27" s="37">
        <f t="shared" si="0"/>
        <v>0.0174</v>
      </c>
      <c r="E27" s="38">
        <f t="shared" si="1"/>
        <v>17.4</v>
      </c>
      <c r="F27" s="95"/>
      <c r="G27" s="95"/>
      <c r="H27" s="95"/>
      <c r="I27" s="95"/>
      <c r="J27" s="95"/>
      <c r="K27" s="95"/>
      <c r="L27" s="95"/>
      <c r="M27" s="95"/>
      <c r="N27" s="95"/>
      <c r="O27" s="95"/>
      <c r="P27" s="95"/>
      <c r="Q27" s="95"/>
    </row>
    <row r="28" spans="1:17" ht="12.75">
      <c r="A28" s="39" t="s">
        <v>29</v>
      </c>
      <c r="B28" s="36">
        <v>7647010</v>
      </c>
      <c r="C28" s="32">
        <v>0.6455</v>
      </c>
      <c r="D28" s="37">
        <f t="shared" si="0"/>
        <v>0.6455</v>
      </c>
      <c r="E28" s="38">
        <f t="shared" si="1"/>
        <v>645.5</v>
      </c>
      <c r="F28" s="95"/>
      <c r="G28" s="95"/>
      <c r="H28" s="95"/>
      <c r="I28" s="95"/>
      <c r="J28" s="95"/>
      <c r="K28" s="95"/>
      <c r="L28" s="95"/>
      <c r="M28" s="95"/>
      <c r="N28" s="95"/>
      <c r="O28" s="95"/>
      <c r="P28" s="95"/>
      <c r="Q28" s="95"/>
    </row>
    <row r="29" spans="1:17" ht="12.75">
      <c r="A29" s="39" t="s">
        <v>30</v>
      </c>
      <c r="B29" s="36">
        <v>7783064</v>
      </c>
      <c r="C29" s="32">
        <v>0.0215</v>
      </c>
      <c r="D29" s="37">
        <f t="shared" si="0"/>
        <v>0.0215</v>
      </c>
      <c r="E29" s="38">
        <f t="shared" si="1"/>
        <v>21.5</v>
      </c>
      <c r="F29" s="95"/>
      <c r="G29" s="95"/>
      <c r="H29" s="95"/>
      <c r="I29" s="95"/>
      <c r="J29" s="95"/>
      <c r="K29" s="95"/>
      <c r="L29" s="95"/>
      <c r="M29" s="95"/>
      <c r="N29" s="95"/>
      <c r="O29" s="95"/>
      <c r="P29" s="95"/>
      <c r="Q29" s="95"/>
    </row>
    <row r="30" spans="1:17" ht="12.75">
      <c r="A30" s="39" t="s">
        <v>31</v>
      </c>
      <c r="B30" s="36">
        <v>75092</v>
      </c>
      <c r="C30" s="32">
        <v>0.0001</v>
      </c>
      <c r="D30" s="37">
        <f t="shared" si="0"/>
        <v>0.0001</v>
      </c>
      <c r="E30" s="38">
        <f t="shared" si="1"/>
        <v>0.1</v>
      </c>
      <c r="F30" s="95"/>
      <c r="G30" s="95"/>
      <c r="H30" s="95"/>
      <c r="I30" s="95"/>
      <c r="J30" s="95"/>
      <c r="K30" s="95"/>
      <c r="L30" s="95"/>
      <c r="M30" s="95"/>
      <c r="N30" s="95"/>
      <c r="O30" s="95"/>
      <c r="P30" s="95"/>
      <c r="Q30" s="95"/>
    </row>
    <row r="31" spans="1:17" ht="12.75">
      <c r="A31" s="39" t="s">
        <v>32</v>
      </c>
      <c r="B31" s="36">
        <v>78933</v>
      </c>
      <c r="C31" s="32">
        <v>0.0001</v>
      </c>
      <c r="D31" s="37">
        <f t="shared" si="0"/>
        <v>0.0001</v>
      </c>
      <c r="E31" s="38">
        <f t="shared" si="1"/>
        <v>0.1</v>
      </c>
      <c r="F31" s="95"/>
      <c r="G31" s="95"/>
      <c r="H31" s="95"/>
      <c r="I31" s="95"/>
      <c r="J31" s="95"/>
      <c r="K31" s="95"/>
      <c r="L31" s="95"/>
      <c r="M31" s="95"/>
      <c r="N31" s="95"/>
      <c r="O31" s="95"/>
      <c r="P31" s="95"/>
      <c r="Q31" s="95"/>
    </row>
    <row r="32" spans="1:17" ht="12.75">
      <c r="A32" s="39" t="s">
        <v>33</v>
      </c>
      <c r="B32" s="36">
        <v>91203</v>
      </c>
      <c r="C32" s="32">
        <v>0.006599999999999999</v>
      </c>
      <c r="D32" s="37">
        <f t="shared" si="0"/>
        <v>0.006599999999999999</v>
      </c>
      <c r="E32" s="38">
        <f t="shared" si="1"/>
        <v>6.599999999999999</v>
      </c>
      <c r="F32" s="95"/>
      <c r="G32" s="95"/>
      <c r="H32" s="95"/>
      <c r="I32" s="95"/>
      <c r="J32" s="95"/>
      <c r="K32" s="95"/>
      <c r="L32" s="95"/>
      <c r="M32" s="95"/>
      <c r="N32" s="95"/>
      <c r="O32" s="95"/>
      <c r="P32" s="95"/>
      <c r="Q32" s="95"/>
    </row>
    <row r="33" spans="1:17" ht="12.75">
      <c r="A33" s="39" t="s">
        <v>34</v>
      </c>
      <c r="B33" s="36">
        <v>1151</v>
      </c>
      <c r="C33" s="32">
        <v>0.0018000000000000004</v>
      </c>
      <c r="D33" s="37">
        <f t="shared" si="0"/>
        <v>0.0018000000000000004</v>
      </c>
      <c r="E33" s="38">
        <f t="shared" si="1"/>
        <v>1.8000000000000005</v>
      </c>
      <c r="F33" s="95"/>
      <c r="G33" s="95"/>
      <c r="H33" s="95"/>
      <c r="I33" s="95"/>
      <c r="J33" s="95"/>
      <c r="K33" s="95"/>
      <c r="L33" s="95"/>
      <c r="M33" s="95"/>
      <c r="N33" s="95"/>
      <c r="O33" s="95"/>
      <c r="P33" s="95"/>
      <c r="Q33" s="95"/>
    </row>
    <row r="34" spans="1:17" ht="12.75">
      <c r="A34" s="39" t="s">
        <v>35</v>
      </c>
      <c r="B34" s="36">
        <v>127184</v>
      </c>
      <c r="C34" s="32">
        <v>0.0005</v>
      </c>
      <c r="D34" s="37">
        <f t="shared" si="0"/>
        <v>0.0005</v>
      </c>
      <c r="E34" s="38">
        <f t="shared" si="1"/>
        <v>0.5</v>
      </c>
      <c r="F34" s="95"/>
      <c r="G34" s="95"/>
      <c r="H34" s="95"/>
      <c r="I34" s="95"/>
      <c r="J34" s="95"/>
      <c r="K34" s="95"/>
      <c r="L34" s="95"/>
      <c r="M34" s="95"/>
      <c r="N34" s="95"/>
      <c r="O34" s="95"/>
      <c r="P34" s="95"/>
      <c r="Q34" s="95"/>
    </row>
    <row r="35" spans="1:17" ht="12.75">
      <c r="A35" s="39" t="s">
        <v>36</v>
      </c>
      <c r="B35" s="36">
        <v>115071</v>
      </c>
      <c r="C35" s="32">
        <v>1.464</v>
      </c>
      <c r="D35" s="37">
        <f t="shared" si="0"/>
        <v>1.464</v>
      </c>
      <c r="E35" s="38">
        <f t="shared" si="1"/>
        <v>1464</v>
      </c>
      <c r="F35" s="95"/>
      <c r="G35" s="95"/>
      <c r="H35" s="95"/>
      <c r="I35" s="95"/>
      <c r="J35" s="95"/>
      <c r="K35" s="95"/>
      <c r="L35" s="95"/>
      <c r="M35" s="95"/>
      <c r="N35" s="95"/>
      <c r="O35" s="95"/>
      <c r="P35" s="95"/>
      <c r="Q35" s="95"/>
    </row>
    <row r="36" spans="1:17" ht="12.75">
      <c r="A36" s="39" t="s">
        <v>37</v>
      </c>
      <c r="B36" s="36">
        <v>108883</v>
      </c>
      <c r="C36" s="32">
        <v>0.0348</v>
      </c>
      <c r="D36" s="37">
        <f t="shared" si="0"/>
        <v>0.0348</v>
      </c>
      <c r="E36" s="38">
        <f t="shared" si="1"/>
        <v>34.8</v>
      </c>
      <c r="F36" s="95"/>
      <c r="G36" s="95"/>
      <c r="H36" s="95"/>
      <c r="I36" s="95"/>
      <c r="J36" s="95"/>
      <c r="K36" s="95"/>
      <c r="L36" s="95"/>
      <c r="M36" s="95"/>
      <c r="N36" s="95"/>
      <c r="O36" s="95"/>
      <c r="P36" s="95"/>
      <c r="Q36" s="95"/>
    </row>
    <row r="37" spans="1:17" ht="12.75">
      <c r="A37" s="39" t="s">
        <v>38</v>
      </c>
      <c r="B37" s="36">
        <v>79016</v>
      </c>
      <c r="C37" s="32">
        <v>0.0003</v>
      </c>
      <c r="D37" s="37">
        <f t="shared" si="0"/>
        <v>0.0003</v>
      </c>
      <c r="E37" s="38">
        <f t="shared" si="1"/>
        <v>0.3</v>
      </c>
      <c r="F37" s="95"/>
      <c r="G37" s="95"/>
      <c r="H37" s="95"/>
      <c r="I37" s="95"/>
      <c r="J37" s="95"/>
      <c r="K37" s="95"/>
      <c r="L37" s="95"/>
      <c r="M37" s="95"/>
      <c r="N37" s="95"/>
      <c r="O37" s="95"/>
      <c r="P37" s="95"/>
      <c r="Q37" s="95"/>
    </row>
    <row r="38" spans="1:17" ht="13.5" thickBot="1">
      <c r="A38" s="41" t="s">
        <v>39</v>
      </c>
      <c r="B38" s="42">
        <v>1330207</v>
      </c>
      <c r="C38" s="43">
        <v>0.0219</v>
      </c>
      <c r="D38" s="44">
        <f t="shared" si="0"/>
        <v>0.0219</v>
      </c>
      <c r="E38" s="45">
        <f t="shared" si="1"/>
        <v>21.9</v>
      </c>
      <c r="F38" s="95"/>
      <c r="G38" s="95"/>
      <c r="H38" s="95"/>
      <c r="I38" s="95"/>
      <c r="J38" s="95"/>
      <c r="K38" s="95"/>
      <c r="L38" s="95"/>
      <c r="M38" s="95"/>
      <c r="N38" s="95"/>
      <c r="O38" s="95"/>
      <c r="P38" s="95"/>
      <c r="Q38" s="95"/>
    </row>
    <row r="39" spans="1:17" ht="12.75">
      <c r="A39" s="95"/>
      <c r="B39" s="101"/>
      <c r="C39" s="95"/>
      <c r="D39" s="95"/>
      <c r="E39" s="95"/>
      <c r="F39" s="95"/>
      <c r="G39" s="95"/>
      <c r="H39" s="95"/>
      <c r="I39" s="95"/>
      <c r="J39" s="95"/>
      <c r="K39" s="95"/>
      <c r="L39" s="95"/>
      <c r="M39" s="95"/>
      <c r="N39" s="95"/>
      <c r="O39" s="95"/>
      <c r="P39" s="95"/>
      <c r="Q39" s="95"/>
    </row>
    <row r="40" spans="1:17" ht="12.75">
      <c r="A40" s="46" t="s">
        <v>40</v>
      </c>
      <c r="B40" s="31"/>
      <c r="C40" s="47"/>
      <c r="D40" s="47"/>
      <c r="E40" s="47"/>
      <c r="F40" s="47"/>
      <c r="G40" s="47"/>
      <c r="H40" s="47"/>
      <c r="I40" s="47"/>
      <c r="J40" s="47"/>
      <c r="K40" s="48"/>
      <c r="L40" s="48"/>
      <c r="M40" s="48"/>
      <c r="N40" s="49"/>
      <c r="O40" s="95"/>
      <c r="P40" s="95"/>
      <c r="Q40" s="95"/>
    </row>
    <row r="41" spans="1:17" ht="12.75" customHeight="1">
      <c r="A41" s="64" t="s">
        <v>44</v>
      </c>
      <c r="B41" s="65"/>
      <c r="C41" s="65"/>
      <c r="D41" s="65"/>
      <c r="E41" s="65"/>
      <c r="F41" s="65"/>
      <c r="G41" s="65"/>
      <c r="H41" s="65"/>
      <c r="I41" s="65"/>
      <c r="J41" s="65"/>
      <c r="K41" s="65"/>
      <c r="L41" s="65"/>
      <c r="M41" s="65"/>
      <c r="N41" s="66"/>
      <c r="O41" s="95"/>
      <c r="P41" s="95"/>
      <c r="Q41" s="95"/>
    </row>
    <row r="42" spans="1:17" ht="16.5" customHeight="1">
      <c r="A42" s="67"/>
      <c r="B42" s="68"/>
      <c r="C42" s="68"/>
      <c r="D42" s="68"/>
      <c r="E42" s="68"/>
      <c r="F42" s="68"/>
      <c r="G42" s="68"/>
      <c r="H42" s="68"/>
      <c r="I42" s="68"/>
      <c r="J42" s="68"/>
      <c r="K42" s="68"/>
      <c r="L42" s="68"/>
      <c r="M42" s="68"/>
      <c r="N42" s="69"/>
      <c r="O42" s="95"/>
      <c r="P42" s="95"/>
      <c r="Q42" s="95"/>
    </row>
    <row r="43" spans="1:17" ht="16.5" customHeight="1">
      <c r="A43" s="70"/>
      <c r="B43" s="71"/>
      <c r="C43" s="71"/>
      <c r="D43" s="71"/>
      <c r="E43" s="71"/>
      <c r="F43" s="71"/>
      <c r="G43" s="71"/>
      <c r="H43" s="71"/>
      <c r="I43" s="71"/>
      <c r="J43" s="71"/>
      <c r="K43" s="71"/>
      <c r="L43" s="71"/>
      <c r="M43" s="71"/>
      <c r="N43" s="72"/>
      <c r="O43" s="95"/>
      <c r="P43" s="95"/>
      <c r="Q43" s="95"/>
    </row>
    <row r="44" spans="1:17" ht="12.75">
      <c r="A44" s="95"/>
      <c r="B44" s="101"/>
      <c r="C44" s="95"/>
      <c r="D44" s="95"/>
      <c r="E44" s="95"/>
      <c r="F44" s="95"/>
      <c r="G44" s="95"/>
      <c r="H44" s="95"/>
      <c r="I44" s="95"/>
      <c r="J44" s="95"/>
      <c r="K44" s="95"/>
      <c r="L44" s="95"/>
      <c r="M44" s="95"/>
      <c r="N44" s="95"/>
      <c r="O44" s="95"/>
      <c r="P44" s="95"/>
      <c r="Q44" s="95"/>
    </row>
    <row r="45" spans="1:17" ht="12.75">
      <c r="A45" s="95"/>
      <c r="B45" s="101"/>
      <c r="C45" s="95"/>
      <c r="D45" s="95"/>
      <c r="E45" s="95"/>
      <c r="F45" s="95"/>
      <c r="G45" s="95"/>
      <c r="H45" s="95"/>
      <c r="I45" s="95"/>
      <c r="J45" s="95"/>
      <c r="K45" s="95"/>
      <c r="L45" s="95"/>
      <c r="M45" s="95"/>
      <c r="N45" s="95"/>
      <c r="O45" s="95"/>
      <c r="P45" s="95"/>
      <c r="Q45" s="95"/>
    </row>
  </sheetData>
  <sheetProtection/>
  <mergeCells count="12">
    <mergeCell ref="B1:H1"/>
    <mergeCell ref="B2:H2"/>
    <mergeCell ref="B3:C3"/>
    <mergeCell ref="E3:F3"/>
    <mergeCell ref="D7:H7"/>
    <mergeCell ref="D8:H12"/>
    <mergeCell ref="A13:A16"/>
    <mergeCell ref="B13:B16"/>
    <mergeCell ref="C13:C16"/>
    <mergeCell ref="D13:D16"/>
    <mergeCell ref="E13:E16"/>
    <mergeCell ref="A41:N43"/>
  </mergeCells>
  <dataValidations count="1">
    <dataValidation type="list" allowBlank="1" showInputMessage="1" showErrorMessage="1" sqref="B10">
      <formula1>$J$8:$J$11</formula1>
    </dataValidation>
  </dataValidations>
  <printOptions gridLines="1"/>
  <pageMargins left="0.75" right="0.75" top="1" bottom="1" header="0.5" footer="0.5"/>
  <pageSetup blackAndWhite="1" fitToHeight="1" fitToWidth="1" horizontalDpi="600" verticalDpi="600" orientation="landscape"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2015-03-16T20:43:32Z</dcterms:created>
  <dcterms:modified xsi:type="dcterms:W3CDTF">2018-11-16T17:51:21Z</dcterms:modified>
  <cp:category/>
  <cp:version/>
  <cp:contentType/>
  <cp:contentStatus/>
</cp:coreProperties>
</file>