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970" windowHeight="9150" activeTab="0"/>
  </bookViews>
  <sheets>
    <sheet name="LG Turbine" sheetId="1" r:id="rId1"/>
  </sheets>
  <definedNames>
    <definedName name="_xlnm.Print_Area" localSheetId="0">'LG Turbine'!$A$1:$K$29</definedName>
  </definedNames>
  <calcPr fullCalcOnLoad="1"/>
</workbook>
</file>

<file path=xl/sharedStrings.xml><?xml version="1.0" encoding="utf-8"?>
<sst xmlns="http://schemas.openxmlformats.org/spreadsheetml/2006/main" count="35" uniqueCount="35">
  <si>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</si>
  <si>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</si>
  <si>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</si>
  <si>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</si>
  <si>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</si>
  <si>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</si>
  <si>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</si>
  <si>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</si>
  <si>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</si>
  <si>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</si>
  <si>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</si>
  <si>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</si>
  <si>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</si>
  <si>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</si>
  <si>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Benzene</t>
  </si>
  <si>
    <t>Toluene</t>
  </si>
  <si>
    <t>Xylenes</t>
  </si>
  <si>
    <t>Landfill Gas-Fired Turbines</t>
  </si>
  <si>
    <t>Acetonitrile</t>
  </si>
  <si>
    <t>Benzyl Chloride</t>
  </si>
  <si>
    <t>Carbon Tetrachloride</t>
  </si>
  <si>
    <t>Chlorobenzene</t>
  </si>
  <si>
    <t>Chloroform</t>
  </si>
  <si>
    <t>Methylene Chloride</t>
  </si>
  <si>
    <t>Perchloroethylene</t>
  </si>
  <si>
    <t>Trichloroethylene</t>
  </si>
  <si>
    <t>Vinyl Chloride</t>
  </si>
  <si>
    <t xml:space="preserve">Substances </t>
  </si>
  <si>
    <t>Landfill Gas usage rate</t>
  </si>
  <si>
    <t xml:space="preserve"> MMscf /hr</t>
  </si>
  <si>
    <t>MMscf /yr</t>
  </si>
  <si>
    <t>Supply the necessary rate in MMscf. Emissions are calculated by the multiplication of Fuel Rates and Emission Factors.</t>
  </si>
  <si>
    <t>Emission Factor             lbs/ MMscf</t>
  </si>
  <si>
    <r>
      <t xml:space="preserve">* The emission factors are derived from table 3.1.6, "EMISSION FACTORS FOR HAZARDOUS AIR POLLUTANTS FROM LANDFILL GAS-FIRED STATIONARY GAS TURBINES" from the April 2000 </t>
    </r>
    <r>
      <rPr>
        <i/>
        <sz val="10"/>
        <rFont val="Arial"/>
        <family val="2"/>
      </rPr>
      <t>AP42 3.1 Stationary Gas Turbines</t>
    </r>
    <r>
      <rPr>
        <sz val="10"/>
        <rFont val="Arial"/>
        <family val="2"/>
      </rPr>
      <t>. Landfill Gas Heating Value 400 Btu/scf</t>
    </r>
  </si>
  <si>
    <t>Use this spreadsheet for Landfill Gas-Fired Stationary Gas Turbines. Entries required in yellow areas, output in gray areas.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</si>
</sst>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19" xfId="0" applyNumberFormat="1" applyBorder="1" applyAlignment="1">
      <alignment horizontal="center"/>
    </xf>
    <xf numFmtId="11" fontId="0" fillId="34" borderId="19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4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11" fontId="0" fillId="0" borderId="24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172" fontId="0" fillId="33" borderId="1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11" fontId="0" fillId="35" borderId="0" xfId="0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6" borderId="16" xfId="0" applyNumberFormat="1" applyFill="1" applyBorder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130" zoomScaleNormal="130" zoomScalePageLayoutView="0" workbookViewId="0" topLeftCell="A1">
      <selection activeCell="C16" sqref="C16"/>
    </sheetView>
  </sheetViews>
  <sheetFormatPr defaultColWidth="9.140625" defaultRowHeight="12.75"/>
  <cols>
    <col min="1" max="1" width="24.57421875" style="0" customWidth="1"/>
    <col min="2" max="2" width="12.7109375" style="9" customWidth="1"/>
    <col min="3" max="7" width="12.7109375" style="0" customWidth="1"/>
    <col min="8" max="17" width="10.7109375" style="0" customWidth="1"/>
  </cols>
  <sheetData>
    <row r="1" spans="1:17" ht="18.75" thickBot="1">
      <c r="A1" s="23" t="s">
        <v>10</v>
      </c>
      <c r="B1" s="69" t="s">
        <v>17</v>
      </c>
      <c r="C1" s="70"/>
      <c r="D1" s="70"/>
      <c r="E1" s="70"/>
      <c r="F1" s="70"/>
      <c r="G1" s="71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1.5" customHeight="1" thickBot="1">
      <c r="A2" s="22" t="s">
        <v>6</v>
      </c>
      <c r="B2" s="84" t="s">
        <v>34</v>
      </c>
      <c r="C2" s="85"/>
      <c r="D2" s="85"/>
      <c r="E2" s="85"/>
      <c r="F2" s="85"/>
      <c r="G2" s="86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 thickBot="1">
      <c r="A3" s="10" t="s">
        <v>11</v>
      </c>
      <c r="B3" s="60" t="s">
        <v>8</v>
      </c>
      <c r="C3" s="61"/>
      <c r="D3" s="11" t="s">
        <v>7</v>
      </c>
      <c r="E3" s="62">
        <v>42102</v>
      </c>
      <c r="F3" s="62"/>
      <c r="G3" s="12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2.75">
      <c r="A4" s="3" t="s">
        <v>0</v>
      </c>
      <c r="B4" s="19"/>
      <c r="C4" s="19"/>
      <c r="D4" s="19"/>
      <c r="F4" s="1"/>
      <c r="G4" s="2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2.75">
      <c r="A5" s="3" t="s">
        <v>1</v>
      </c>
      <c r="B5" s="19"/>
      <c r="C5" s="19"/>
      <c r="D5" s="19"/>
      <c r="F5" s="1"/>
      <c r="G5" s="2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3.5" thickBot="1">
      <c r="A6" s="4" t="s">
        <v>2</v>
      </c>
      <c r="B6" s="20"/>
      <c r="C6" s="20"/>
      <c r="D6" s="20"/>
      <c r="E6" s="5"/>
      <c r="F6" s="5"/>
      <c r="G6" s="6"/>
      <c r="H6" s="45"/>
      <c r="I6" s="44"/>
      <c r="J6" s="44"/>
      <c r="K6" s="44"/>
      <c r="L6" s="44"/>
      <c r="M6" s="44"/>
      <c r="N6" s="44"/>
      <c r="O6" s="44"/>
      <c r="P6" s="44"/>
      <c r="Q6" s="44"/>
    </row>
    <row r="7" spans="1:17" ht="19.5" thickBot="1" thickTop="1">
      <c r="A7" s="21" t="s">
        <v>12</v>
      </c>
      <c r="B7" s="41" t="s">
        <v>29</v>
      </c>
      <c r="C7" s="41" t="s">
        <v>30</v>
      </c>
      <c r="D7" s="57" t="s">
        <v>13</v>
      </c>
      <c r="E7" s="58"/>
      <c r="F7" s="58"/>
      <c r="G7" s="59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3.5" customHeight="1" thickBot="1">
      <c r="A8" s="40" t="s">
        <v>28</v>
      </c>
      <c r="B8" s="39">
        <v>0.008</v>
      </c>
      <c r="C8" s="42">
        <v>120</v>
      </c>
      <c r="D8" s="51" t="s">
        <v>31</v>
      </c>
      <c r="E8" s="52"/>
      <c r="F8" s="52"/>
      <c r="G8" s="53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3.5" thickBot="1">
      <c r="A9" s="32"/>
      <c r="B9" s="35"/>
      <c r="C9" s="43"/>
      <c r="D9" s="54"/>
      <c r="E9" s="55"/>
      <c r="F9" s="55"/>
      <c r="G9" s="56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3.5" customHeight="1">
      <c r="A10" s="72" t="s">
        <v>27</v>
      </c>
      <c r="B10" s="72" t="s">
        <v>3</v>
      </c>
      <c r="C10" s="77" t="s">
        <v>32</v>
      </c>
      <c r="D10" s="79" t="s">
        <v>4</v>
      </c>
      <c r="E10" s="81" t="s">
        <v>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3.5" customHeight="1">
      <c r="A11" s="73"/>
      <c r="B11" s="75"/>
      <c r="C11" s="77"/>
      <c r="D11" s="79"/>
      <c r="E11" s="8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11.25" customHeight="1">
      <c r="A12" s="74"/>
      <c r="B12" s="76"/>
      <c r="C12" s="78"/>
      <c r="D12" s="80"/>
      <c r="E12" s="8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4.25" customHeight="1">
      <c r="A13" s="18" t="s">
        <v>18</v>
      </c>
      <c r="B13" s="14">
        <v>75058</v>
      </c>
      <c r="C13" s="24">
        <v>0.0048000000000000004</v>
      </c>
      <c r="D13" s="25">
        <f>$B$8*C13</f>
        <v>3.8400000000000005E-05</v>
      </c>
      <c r="E13" s="36">
        <f>$C$8*C13</f>
        <v>0.5760000000000001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4.25" customHeight="1">
      <c r="A14" s="31" t="s">
        <v>14</v>
      </c>
      <c r="B14" s="7">
        <v>71432</v>
      </c>
      <c r="C14" s="26">
        <v>0.0084</v>
      </c>
      <c r="D14" s="27">
        <f>$B$8*C14</f>
        <v>6.72E-05</v>
      </c>
      <c r="E14" s="37">
        <f>$C$8*C14</f>
        <v>1.008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8" t="s">
        <v>19</v>
      </c>
      <c r="B15" s="7">
        <v>100447</v>
      </c>
      <c r="C15" s="26">
        <v>0.0048000000000000004</v>
      </c>
      <c r="D15" s="27">
        <f aca="true" t="shared" si="0" ref="D15:D24">$B$8*C15</f>
        <v>3.8400000000000005E-05</v>
      </c>
      <c r="E15" s="37">
        <f aca="true" t="shared" si="1" ref="E15:E24">$C$8*C15</f>
        <v>0.5760000000000001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8" t="s">
        <v>20</v>
      </c>
      <c r="B16" s="7">
        <v>56235</v>
      </c>
      <c r="C16" s="28">
        <v>0.0007199999999999999</v>
      </c>
      <c r="D16" s="27">
        <f t="shared" si="0"/>
        <v>5.76E-06</v>
      </c>
      <c r="E16" s="37">
        <f t="shared" si="1"/>
        <v>0.08639999999999999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2.75">
      <c r="A17" s="8" t="s">
        <v>21</v>
      </c>
      <c r="B17" s="7">
        <v>108907</v>
      </c>
      <c r="C17" s="28">
        <v>0.00116</v>
      </c>
      <c r="D17" s="27">
        <f t="shared" si="0"/>
        <v>9.280000000000001E-06</v>
      </c>
      <c r="E17" s="37">
        <f t="shared" si="1"/>
        <v>0.1392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2.75">
      <c r="A18" s="8" t="s">
        <v>22</v>
      </c>
      <c r="B18" s="7">
        <v>67663</v>
      </c>
      <c r="C18" s="28">
        <v>0.00056</v>
      </c>
      <c r="D18" s="27">
        <f t="shared" si="0"/>
        <v>4.4799999999999995E-06</v>
      </c>
      <c r="E18" s="37">
        <f t="shared" si="1"/>
        <v>0.0672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2.75">
      <c r="A19" s="8" t="s">
        <v>23</v>
      </c>
      <c r="B19" s="7">
        <v>75092</v>
      </c>
      <c r="C19" s="28">
        <v>0.00092</v>
      </c>
      <c r="D19" s="27">
        <f t="shared" si="0"/>
        <v>7.360000000000001E-06</v>
      </c>
      <c r="E19" s="37">
        <f t="shared" si="1"/>
        <v>0.1104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2.75">
      <c r="A20" s="8" t="s">
        <v>24</v>
      </c>
      <c r="B20" s="7">
        <v>127184</v>
      </c>
      <c r="C20" s="28">
        <v>0.001</v>
      </c>
      <c r="D20" s="27">
        <f t="shared" si="0"/>
        <v>8E-06</v>
      </c>
      <c r="E20" s="37">
        <f t="shared" si="1"/>
        <v>0.12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2.75">
      <c r="A21" s="8" t="s">
        <v>15</v>
      </c>
      <c r="B21" s="7">
        <v>108883</v>
      </c>
      <c r="C21" s="28">
        <v>0.044000000000000004</v>
      </c>
      <c r="D21" s="27">
        <f t="shared" si="0"/>
        <v>0.00035200000000000005</v>
      </c>
      <c r="E21" s="37">
        <f t="shared" si="1"/>
        <v>5.28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8" t="s">
        <v>25</v>
      </c>
      <c r="B22" s="7">
        <v>79016</v>
      </c>
      <c r="C22" s="28">
        <v>0.00076</v>
      </c>
      <c r="D22" s="27">
        <f t="shared" si="0"/>
        <v>6.08E-06</v>
      </c>
      <c r="E22" s="37">
        <f t="shared" si="1"/>
        <v>0.0912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2.75">
      <c r="A23" s="8" t="s">
        <v>26</v>
      </c>
      <c r="B23" s="7">
        <v>75014</v>
      </c>
      <c r="C23" s="26">
        <v>0.0006399999999999999</v>
      </c>
      <c r="D23" s="27">
        <f t="shared" si="0"/>
        <v>5.119999999999999E-06</v>
      </c>
      <c r="E23" s="37">
        <f t="shared" si="1"/>
        <v>0.0768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3.5" thickBot="1">
      <c r="A24" s="33" t="s">
        <v>16</v>
      </c>
      <c r="B24" s="34">
        <v>1330207</v>
      </c>
      <c r="C24" s="29">
        <v>0.012400000000000001</v>
      </c>
      <c r="D24" s="30">
        <f t="shared" si="0"/>
        <v>9.920000000000001E-05</v>
      </c>
      <c r="E24" s="38">
        <f t="shared" si="1"/>
        <v>1.4880000000000002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46"/>
      <c r="B25" s="47"/>
      <c r="C25" s="48"/>
      <c r="D25" s="48"/>
      <c r="E25" s="4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2.75">
      <c r="A26" s="13" t="s">
        <v>9</v>
      </c>
      <c r="B26" s="14"/>
      <c r="C26" s="15"/>
      <c r="D26" s="15"/>
      <c r="E26" s="15"/>
      <c r="F26" s="15"/>
      <c r="G26" s="15"/>
      <c r="H26" s="16"/>
      <c r="I26" s="16"/>
      <c r="J26" s="16"/>
      <c r="K26" s="17"/>
      <c r="L26" s="44"/>
      <c r="M26" s="44"/>
      <c r="N26" s="44"/>
      <c r="O26" s="44"/>
      <c r="P26" s="44"/>
      <c r="Q26" s="44"/>
    </row>
    <row r="27" spans="1:17" ht="25.5" customHeight="1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44"/>
      <c r="M27" s="44"/>
      <c r="N27" s="44"/>
      <c r="O27" s="44"/>
      <c r="P27" s="44"/>
      <c r="Q27" s="44"/>
    </row>
    <row r="28" spans="1:17" ht="12.7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44"/>
      <c r="M28" s="44"/>
      <c r="N28" s="44"/>
      <c r="O28" s="44"/>
      <c r="P28" s="44"/>
      <c r="Q28" s="44"/>
    </row>
    <row r="29" spans="1:17" ht="12.75">
      <c r="A29" s="49"/>
      <c r="B29" s="5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2.75">
      <c r="A30" s="49"/>
      <c r="B30" s="5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</sheetData>
  <sheetProtection/>
  <mergeCells count="13">
    <mergeCell ref="B1:G1"/>
    <mergeCell ref="A10:A12"/>
    <mergeCell ref="B10:B12"/>
    <mergeCell ref="C10:C12"/>
    <mergeCell ref="D10:D12"/>
    <mergeCell ref="E10:E12"/>
    <mergeCell ref="B2:G2"/>
    <mergeCell ref="D8:G9"/>
    <mergeCell ref="D7:G7"/>
    <mergeCell ref="B3:C3"/>
    <mergeCell ref="E3:F3"/>
    <mergeCell ref="A27:K27"/>
    <mergeCell ref="A28:K28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2018-12-05T22:04:30Z</dcterms:modified>
  <cp:category/>
  <cp:version/>
  <cp:contentType/>
  <cp:contentStatus/>
</cp:coreProperties>
</file>