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2090" windowHeight="8910" tabRatio="867" activeTab="0"/>
  </bookViews>
  <sheets>
    <sheet name="Biomass SWML Waste Combustion" sheetId="1" r:id="rId1"/>
    <sheet name="Biomass AG Waste Combustion" sheetId="2" r:id="rId2"/>
    <sheet name="Biomass AGURB Waste Combustion " sheetId="3" r:id="rId3"/>
    <sheet name="Biomass URBAN Waste Combust" sheetId="4" r:id="rId4"/>
  </sheets>
  <definedNames>
    <definedName name="_xlnm.Print_Area" localSheetId="1">'Biomass AG Waste Combustion'!$A$1:$K$75</definedName>
    <definedName name="_xlnm.Print_Area" localSheetId="2">'Biomass AGURB Waste Combustion '!$A$1:$K$80</definedName>
    <definedName name="_xlnm.Print_Area" localSheetId="0">'Biomass SWML Waste Combustion'!$A$1:$J$54</definedName>
    <definedName name="_xlnm.Print_Area" localSheetId="3">'Biomass URBAN Waste Combust'!$A$1:$K$80</definedName>
  </definedNames>
  <calcPr fullCalcOnLoad="1"/>
</workbook>
</file>

<file path=xl/sharedStrings.xml><?xml version="1.0" encoding="utf-8"?>
<sst xmlns="http://schemas.openxmlformats.org/spreadsheetml/2006/main" count="313" uniqueCount="103">
  <si>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</si>
  <si>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</si>
  <si>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</si>
  <si>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</si>
  <si>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</si>
  <si>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</si>
  <si>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</si>
  <si>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</si>
  <si>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</si>
  <si>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</si>
  <si>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</si>
  <si>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</si>
  <si>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</si>
  <si>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</si>
  <si>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</si>
  <si>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Acrolein</t>
  </si>
  <si>
    <t>Anthracene</t>
  </si>
  <si>
    <t>Arsenic</t>
  </si>
  <si>
    <t>Benzene</t>
  </si>
  <si>
    <t>Beryllium</t>
  </si>
  <si>
    <t>Cadmium</t>
  </si>
  <si>
    <t>Chrysene</t>
  </si>
  <si>
    <t>Copper</t>
  </si>
  <si>
    <t xml:space="preserve">Dibenz(A,H)Anthracene </t>
  </si>
  <si>
    <t>Formaldehyde</t>
  </si>
  <si>
    <t>Indeno [1,2,3-cd] pyrene</t>
  </si>
  <si>
    <t>Lead</t>
  </si>
  <si>
    <t>Manganese</t>
  </si>
  <si>
    <t>Mercury</t>
  </si>
  <si>
    <t>Napthalene</t>
  </si>
  <si>
    <t>Selenium</t>
  </si>
  <si>
    <t>Toluene</t>
  </si>
  <si>
    <t>Total PCB</t>
  </si>
  <si>
    <t>Chromium</t>
  </si>
  <si>
    <t>Fluoranthene</t>
  </si>
  <si>
    <t>Fluorene</t>
  </si>
  <si>
    <t>Phenanthrene</t>
  </si>
  <si>
    <t>Pyrene</t>
  </si>
  <si>
    <t>Zinc</t>
  </si>
  <si>
    <t>Emission Factor lbs/ton*</t>
  </si>
  <si>
    <t>Use this spreadsheet for Biomass (AG Waste) External Combustion (Boilers, Power Plants). Entries required in yellow areas, output in grey areas.</t>
  </si>
  <si>
    <t>Acenaphthylene</t>
  </si>
  <si>
    <t>Benzo(a)pyrene</t>
  </si>
  <si>
    <t>Benzo(b)fluoranthene</t>
  </si>
  <si>
    <t>Benzo(e)pyrene</t>
  </si>
  <si>
    <t>Use this spreadsheet for Biomass (AG &amp; Urban Waste) External Combustion (Boilers, Power Plants). Entries required in yellow areas, output in grey areas.</t>
  </si>
  <si>
    <t>Hydrochloric acid</t>
  </si>
  <si>
    <t>Nickel</t>
  </si>
  <si>
    <t>Vinyl Chloride</t>
  </si>
  <si>
    <t>Benzo(a)anthracene</t>
  </si>
  <si>
    <t>Biomass (Saw Mill Waste) External Combustion</t>
  </si>
  <si>
    <t>Use this spreadsheet for Biomass (Saw Mill Waste) External Combustion (Boilers, Power Plants). Entries required in yellow areas, output in grey areas.</t>
  </si>
  <si>
    <t>Biomass (AG  Waste) External Combustion</t>
  </si>
  <si>
    <t>Biomass (AG and Urban Waste) External Combustion</t>
  </si>
  <si>
    <t>Xylene</t>
  </si>
  <si>
    <t>Biomass (Urban Waste) External Combustion</t>
  </si>
  <si>
    <t>Benzo[g,h,i] perylene</t>
  </si>
  <si>
    <t>Benzo[k] Fluoranthene</t>
  </si>
  <si>
    <t>Acenaphthene</t>
  </si>
  <si>
    <t>Substances</t>
  </si>
  <si>
    <t>Substances)</t>
  </si>
  <si>
    <t>Biomass usage rate</t>
  </si>
  <si>
    <t xml:space="preserve"> Ton/yr</t>
  </si>
  <si>
    <t xml:space="preserve"> Ton/hr</t>
  </si>
  <si>
    <t xml:space="preserve">  Ton/yr</t>
  </si>
  <si>
    <t xml:space="preserve">     Ton/hr</t>
  </si>
  <si>
    <t>Ton/yr</t>
  </si>
  <si>
    <t>Ton/hr</t>
  </si>
  <si>
    <t>Emissions are calculated by the multiplication of the Biomass Rates and Emission Factors.</t>
  </si>
  <si>
    <t>Furan 8F</t>
  </si>
  <si>
    <t>Dioxin 8D</t>
  </si>
  <si>
    <t>Furan 7F 1234678</t>
  </si>
  <si>
    <t>Dioxin 7D</t>
  </si>
  <si>
    <t>Furan 7F 1234789</t>
  </si>
  <si>
    <t>Furan 6F 123478</t>
  </si>
  <si>
    <t>Dioxin 6D 123478</t>
  </si>
  <si>
    <t>Furan 6F 123678</t>
  </si>
  <si>
    <t>Dioxin 6D 123678</t>
  </si>
  <si>
    <t>Furan 6F 123789</t>
  </si>
  <si>
    <t>Dioxin 6D 123789</t>
  </si>
  <si>
    <t>Furan 5F 12378</t>
  </si>
  <si>
    <t>Dioxin 5D 12378</t>
  </si>
  <si>
    <t>Furan 6F 234678</t>
  </si>
  <si>
    <t>Furan 5F 23478</t>
  </si>
  <si>
    <t xml:space="preserve">Furan 4F </t>
  </si>
  <si>
    <t>Dioxin 4D</t>
  </si>
  <si>
    <t>Furan 4F</t>
  </si>
  <si>
    <t>Total Furan:7F</t>
  </si>
  <si>
    <t>Total Dioxin:7D</t>
  </si>
  <si>
    <t>Total Furan:6F</t>
  </si>
  <si>
    <t>Total Dioxin:6D</t>
  </si>
  <si>
    <t>Total Furan:5F</t>
  </si>
  <si>
    <t xml:space="preserve">Total Dioxin:5D </t>
  </si>
  <si>
    <t>Total Furan:4F</t>
  </si>
  <si>
    <t xml:space="preserve">Total Dioxin:4D </t>
  </si>
  <si>
    <t xml:space="preserve">Total Furan:7F </t>
  </si>
  <si>
    <t>Total Dioxin:5D</t>
  </si>
  <si>
    <t>Hexavalent Chromium</t>
  </si>
  <si>
    <r>
      <t xml:space="preserve">* The emission factors are from  Subgroup 1 (Saw Mill Waste), Mean Value section of Table 19 (pg. 123) in the Fluidized Bed Combustor Combustion portion of the 1999 CARB Report, </t>
    </r>
    <r>
      <rPr>
        <i/>
        <sz val="10"/>
        <rFont val="Arial"/>
        <family val="2"/>
      </rPr>
      <t xml:space="preserve">Development of Toxics Emission Factors from Source Test Data Collected Under the Air Toxics Hot Spots Program. </t>
    </r>
    <r>
      <rPr>
        <sz val="10"/>
        <rFont val="Arial"/>
        <family val="2"/>
      </rPr>
      <t>PCB's from reference could not be identified to a specific CAS#, individual values totaled for Total PCB</t>
    </r>
  </si>
  <si>
    <r>
      <t xml:space="preserve">* The emission factors are from Subgroup 2 (Agricultural Waste), Mean Value section of Table 19 (pg. 124-126) in the Fluidized Bed Combustor Combustion portion of the 1999 CARB Report, </t>
    </r>
    <r>
      <rPr>
        <i/>
        <sz val="10"/>
        <rFont val="Arial"/>
        <family val="2"/>
      </rPr>
      <t xml:space="preserve">Development of Toxics Emission Factors from Source Test Data Collected Under the Air Toxics Hot Spots Program. </t>
    </r>
  </si>
  <si>
    <r>
      <t xml:space="preserve">* The emission factors are from Subgroup 3 (Agricultural &amp; Urban Waste), Mean Value section of Table 19 (pg. 126-129) in the Fluidized Bed Combustor Combustion portion of the 1999 CARB Report, </t>
    </r>
    <r>
      <rPr>
        <i/>
        <sz val="10"/>
        <rFont val="Arial"/>
        <family val="2"/>
      </rPr>
      <t xml:space="preserve">Development of Toxics Emission Factors from Source Test Data Collected Under the Air Toxics Hot Spots Program. </t>
    </r>
    <r>
      <rPr>
        <sz val="10"/>
        <rFont val="Arial"/>
        <family val="2"/>
      </rPr>
      <t>PCB's from reference could not be identified to a specific CAS#, individual values totaled for Total PCB</t>
    </r>
  </si>
  <si>
    <r>
      <t xml:space="preserve">* The emission factors are from Subgroup 4 (Urban Waste), Mean Value section of Table 19 (pg. 129-131) in the Fluidized Bed Combustor Combustion portion of the 1999 CARB Report, </t>
    </r>
    <r>
      <rPr>
        <i/>
        <sz val="10"/>
        <rFont val="Arial"/>
        <family val="2"/>
      </rPr>
      <t>Development of Toxics Emission Factors from Source Test Data Collected Under the Air Toxics Hot Spots Program.</t>
    </r>
    <r>
      <rPr>
        <sz val="10"/>
        <rFont val="Arial"/>
        <family val="2"/>
      </rPr>
      <t>PCB's from reference could not be identified to a specific CAS#, individual values totaled for Total PCB</t>
    </r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</si>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</sst>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11" fontId="0" fillId="0" borderId="22" xfId="0" applyNumberFormat="1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11" fontId="0" fillId="0" borderId="18" xfId="0" applyNumberFormat="1" applyBorder="1" applyAlignment="1">
      <alignment horizontal="center"/>
    </xf>
    <xf numFmtId="11" fontId="0" fillId="35" borderId="18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35" borderId="13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wrapText="1"/>
    </xf>
    <xf numFmtId="11" fontId="0" fillId="0" borderId="0" xfId="0" applyNumberFormat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172" fontId="0" fillId="33" borderId="22" xfId="0" applyNumberFormat="1" applyFill="1" applyBorder="1" applyAlignment="1">
      <alignment horizontal="center"/>
    </xf>
    <xf numFmtId="0" fontId="3" fillId="34" borderId="26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34" borderId="18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/>
    </xf>
    <xf numFmtId="171" fontId="0" fillId="34" borderId="15" xfId="0" applyNumberFormat="1" applyFill="1" applyBorder="1" applyAlignment="1">
      <alignment horizontal="center"/>
    </xf>
    <xf numFmtId="0" fontId="0" fillId="34" borderId="29" xfId="0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38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/>
    </xf>
    <xf numFmtId="11" fontId="0" fillId="36" borderId="0" xfId="0" applyNumberFormat="1" applyFill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0" xfId="0" applyNumberFormat="1" applyFill="1" applyAlignment="1">
      <alignment/>
    </xf>
    <xf numFmtId="0" fontId="0" fillId="36" borderId="24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41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wrapText="1"/>
    </xf>
    <xf numFmtId="0" fontId="0" fillId="36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10.8515625" style="7" customWidth="1"/>
    <col min="3" max="7" width="10.8515625" style="0" customWidth="1"/>
  </cols>
  <sheetData>
    <row r="1" spans="1:20" ht="18.75" thickBot="1">
      <c r="A1" s="24" t="s">
        <v>10</v>
      </c>
      <c r="B1" s="79" t="s">
        <v>50</v>
      </c>
      <c r="C1" s="80"/>
      <c r="D1" s="80"/>
      <c r="E1" s="80"/>
      <c r="F1" s="80"/>
      <c r="G1" s="8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27" customHeight="1" thickBot="1">
      <c r="A2" s="23" t="s">
        <v>6</v>
      </c>
      <c r="B2" s="55" t="s">
        <v>51</v>
      </c>
      <c r="C2" s="56"/>
      <c r="D2" s="56"/>
      <c r="E2" s="56"/>
      <c r="F2" s="56"/>
      <c r="G2" s="57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8" t="s">
        <v>11</v>
      </c>
      <c r="B3" s="58" t="s">
        <v>8</v>
      </c>
      <c r="C3" s="59"/>
      <c r="D3" s="9" t="s">
        <v>7</v>
      </c>
      <c r="E3" s="60">
        <v>42422</v>
      </c>
      <c r="F3" s="60"/>
      <c r="G3" s="10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1" t="s">
        <v>0</v>
      </c>
      <c r="B4" s="17"/>
      <c r="C4" s="17"/>
      <c r="D4" s="17"/>
      <c r="E4" s="92"/>
      <c r="F4" s="93"/>
      <c r="G4" s="98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1" t="s">
        <v>1</v>
      </c>
      <c r="B5" s="17"/>
      <c r="C5" s="17"/>
      <c r="D5" s="17"/>
      <c r="E5" s="92"/>
      <c r="F5" s="93"/>
      <c r="G5" s="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3.5" thickBot="1">
      <c r="A6" s="2" t="s">
        <v>2</v>
      </c>
      <c r="B6" s="18"/>
      <c r="C6" s="18"/>
      <c r="D6" s="18"/>
      <c r="E6" s="99"/>
      <c r="F6" s="99"/>
      <c r="G6" s="100"/>
      <c r="H6" s="93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9.5" thickBot="1" thickTop="1">
      <c r="A7" s="19" t="s">
        <v>12</v>
      </c>
      <c r="B7" s="46" t="s">
        <v>67</v>
      </c>
      <c r="C7" s="46" t="s">
        <v>62</v>
      </c>
      <c r="D7" s="76" t="s">
        <v>13</v>
      </c>
      <c r="E7" s="77"/>
      <c r="F7" s="77"/>
      <c r="G7" s="78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3.5" customHeight="1" thickBot="1">
      <c r="A8" s="45" t="s">
        <v>61</v>
      </c>
      <c r="B8" s="40">
        <v>0.8</v>
      </c>
      <c r="C8" s="47">
        <v>120</v>
      </c>
      <c r="D8" s="67" t="s">
        <v>68</v>
      </c>
      <c r="E8" s="68"/>
      <c r="F8" s="68"/>
      <c r="G8" s="6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3.5" thickBot="1">
      <c r="A9" s="25"/>
      <c r="B9" s="26"/>
      <c r="C9" s="27"/>
      <c r="D9" s="70"/>
      <c r="E9" s="71"/>
      <c r="F9" s="71"/>
      <c r="G9" s="7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3.5" thickBot="1">
      <c r="A10" s="25"/>
      <c r="B10" s="26"/>
      <c r="C10" s="27"/>
      <c r="D10" s="73"/>
      <c r="E10" s="74"/>
      <c r="F10" s="74"/>
      <c r="G10" s="7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3.5" customHeight="1">
      <c r="A11" s="82" t="s">
        <v>59</v>
      </c>
      <c r="B11" s="82" t="s">
        <v>3</v>
      </c>
      <c r="C11" s="82" t="s">
        <v>39</v>
      </c>
      <c r="D11" s="87" t="s">
        <v>4</v>
      </c>
      <c r="E11" s="52" t="s">
        <v>5</v>
      </c>
      <c r="F11" s="101"/>
      <c r="G11" s="101"/>
      <c r="H11" s="93"/>
      <c r="I11" s="93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3.5" customHeight="1">
      <c r="A12" s="83"/>
      <c r="B12" s="85"/>
      <c r="C12" s="87"/>
      <c r="D12" s="87"/>
      <c r="E12" s="53"/>
      <c r="F12" s="101"/>
      <c r="G12" s="101"/>
      <c r="H12" s="93"/>
      <c r="I12" s="9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3.5" customHeight="1">
      <c r="A13" s="84"/>
      <c r="B13" s="86"/>
      <c r="C13" s="88"/>
      <c r="D13" s="88"/>
      <c r="E13" s="54"/>
      <c r="F13" s="101"/>
      <c r="G13" s="101"/>
      <c r="H13" s="93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2.75">
      <c r="A14" s="48" t="s">
        <v>58</v>
      </c>
      <c r="B14" s="51">
        <v>83329</v>
      </c>
      <c r="C14" s="30">
        <v>7.04E-07</v>
      </c>
      <c r="D14" s="31">
        <f aca="true" t="shared" si="0" ref="D14:D49">$B$8*C14</f>
        <v>5.632E-07</v>
      </c>
      <c r="E14" s="32">
        <f aca="true" t="shared" si="1" ref="E14:E49">$C$8*C14</f>
        <v>8.447999999999999E-05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3.5" customHeight="1">
      <c r="A15" s="42" t="s">
        <v>41</v>
      </c>
      <c r="B15" s="41">
        <v>208968</v>
      </c>
      <c r="C15" s="33">
        <v>2.67E-05</v>
      </c>
      <c r="D15" s="34">
        <f t="shared" si="0"/>
        <v>2.136E-05</v>
      </c>
      <c r="E15" s="35">
        <f t="shared" si="1"/>
        <v>0.003204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2.75">
      <c r="A16" s="49" t="s">
        <v>16</v>
      </c>
      <c r="B16" s="3">
        <v>120127</v>
      </c>
      <c r="C16" s="33">
        <v>5.68E-07</v>
      </c>
      <c r="D16" s="34">
        <f t="shared" si="0"/>
        <v>4.5440000000000005E-07</v>
      </c>
      <c r="E16" s="35">
        <f t="shared" si="1"/>
        <v>6.816E-05</v>
      </c>
      <c r="F16" s="92"/>
      <c r="G16" s="92"/>
      <c r="H16" s="94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>
      <c r="A17" s="4" t="s">
        <v>49</v>
      </c>
      <c r="B17" s="3">
        <v>56553</v>
      </c>
      <c r="C17" s="33">
        <v>2.05E-08</v>
      </c>
      <c r="D17" s="34">
        <f t="shared" si="0"/>
        <v>1.64E-08</v>
      </c>
      <c r="E17" s="35">
        <f t="shared" si="1"/>
        <v>2.46E-06</v>
      </c>
      <c r="F17" s="92"/>
      <c r="G17" s="92"/>
      <c r="H17" s="9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2.75">
      <c r="A18" s="4" t="s">
        <v>42</v>
      </c>
      <c r="B18" s="3">
        <v>50328</v>
      </c>
      <c r="C18" s="33">
        <v>1.64E-08</v>
      </c>
      <c r="D18" s="34">
        <f t="shared" si="0"/>
        <v>1.3120000000000001E-08</v>
      </c>
      <c r="E18" s="35">
        <f t="shared" si="1"/>
        <v>1.968E-06</v>
      </c>
      <c r="F18" s="92"/>
      <c r="G18" s="92"/>
      <c r="H18" s="95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2.75">
      <c r="A19" s="4" t="s">
        <v>43</v>
      </c>
      <c r="B19" s="3">
        <v>205992</v>
      </c>
      <c r="C19" s="33">
        <v>1.25E-07</v>
      </c>
      <c r="D19" s="34">
        <f t="shared" si="0"/>
        <v>1E-07</v>
      </c>
      <c r="E19" s="35">
        <f t="shared" si="1"/>
        <v>1.4999999999999999E-05</v>
      </c>
      <c r="F19" s="92"/>
      <c r="G19" s="92"/>
      <c r="H19" s="96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4.25" customHeight="1">
      <c r="A20" s="42" t="s">
        <v>44</v>
      </c>
      <c r="B20" s="41">
        <v>192972</v>
      </c>
      <c r="C20" s="33">
        <v>1.2E-07</v>
      </c>
      <c r="D20" s="34">
        <f t="shared" si="0"/>
        <v>9.6E-08</v>
      </c>
      <c r="E20" s="35">
        <f t="shared" si="1"/>
        <v>1.44E-05</v>
      </c>
      <c r="F20" s="92"/>
      <c r="G20" s="92"/>
      <c r="H20" s="96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2.75">
      <c r="A21" s="42" t="s">
        <v>56</v>
      </c>
      <c r="B21" s="41">
        <v>191242</v>
      </c>
      <c r="C21" s="33">
        <v>5.94E-08</v>
      </c>
      <c r="D21" s="34">
        <f t="shared" si="0"/>
        <v>4.7520000000000005E-08</v>
      </c>
      <c r="E21" s="35">
        <f t="shared" si="1"/>
        <v>7.128E-06</v>
      </c>
      <c r="F21" s="92"/>
      <c r="G21" s="92"/>
      <c r="H21" s="95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ht="15" customHeight="1">
      <c r="A22" s="4" t="s">
        <v>57</v>
      </c>
      <c r="B22" s="3">
        <v>207089</v>
      </c>
      <c r="C22" s="33">
        <v>3E-08</v>
      </c>
      <c r="D22" s="34">
        <f t="shared" si="0"/>
        <v>2.4E-08</v>
      </c>
      <c r="E22" s="35">
        <f t="shared" si="1"/>
        <v>3.6E-06</v>
      </c>
      <c r="F22" s="92"/>
      <c r="G22" s="92"/>
      <c r="H22" s="95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2.75">
      <c r="A23" s="4" t="s">
        <v>21</v>
      </c>
      <c r="B23" s="3">
        <v>218019</v>
      </c>
      <c r="C23" s="33">
        <v>2.35E-07</v>
      </c>
      <c r="D23" s="34">
        <f t="shared" si="0"/>
        <v>1.8800000000000002E-07</v>
      </c>
      <c r="E23" s="35">
        <f t="shared" si="1"/>
        <v>2.82E-05</v>
      </c>
      <c r="F23" s="92"/>
      <c r="G23" s="92"/>
      <c r="H23" s="95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3.5" customHeight="1">
      <c r="A24" s="4" t="s">
        <v>23</v>
      </c>
      <c r="B24" s="3">
        <v>53703</v>
      </c>
      <c r="C24" s="33">
        <v>1.64E-08</v>
      </c>
      <c r="D24" s="34">
        <f t="shared" si="0"/>
        <v>1.3120000000000001E-08</v>
      </c>
      <c r="E24" s="35">
        <f t="shared" si="1"/>
        <v>1.968E-06</v>
      </c>
      <c r="F24" s="92"/>
      <c r="G24" s="92"/>
      <c r="H24" s="96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2.75">
      <c r="A25" s="4" t="s">
        <v>85</v>
      </c>
      <c r="B25" s="3">
        <v>1746016</v>
      </c>
      <c r="C25" s="33">
        <v>2.89E-11</v>
      </c>
      <c r="D25" s="34">
        <f t="shared" si="0"/>
        <v>2.312E-11</v>
      </c>
      <c r="E25" s="35">
        <f t="shared" si="1"/>
        <v>3.468E-09</v>
      </c>
      <c r="F25" s="92"/>
      <c r="G25" s="92"/>
      <c r="H25" s="95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2.75">
      <c r="A26" s="4" t="s">
        <v>81</v>
      </c>
      <c r="B26" s="3">
        <v>40321764</v>
      </c>
      <c r="C26" s="33">
        <v>3.28E-11</v>
      </c>
      <c r="D26" s="34">
        <f t="shared" si="0"/>
        <v>2.624E-11</v>
      </c>
      <c r="E26" s="35">
        <f t="shared" si="1"/>
        <v>3.936E-09</v>
      </c>
      <c r="F26" s="92"/>
      <c r="G26" s="92"/>
      <c r="H26" s="95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2.75">
      <c r="A27" s="4" t="s">
        <v>75</v>
      </c>
      <c r="B27" s="3">
        <v>39227286</v>
      </c>
      <c r="C27" s="33">
        <v>4.36E-11</v>
      </c>
      <c r="D27" s="34">
        <f t="shared" si="0"/>
        <v>3.488E-11</v>
      </c>
      <c r="E27" s="35">
        <f t="shared" si="1"/>
        <v>5.231999999999999E-09</v>
      </c>
      <c r="F27" s="92"/>
      <c r="G27" s="102"/>
      <c r="H27" s="97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2.75">
      <c r="A28" s="4" t="s">
        <v>77</v>
      </c>
      <c r="B28" s="3">
        <v>57653857</v>
      </c>
      <c r="C28" s="33">
        <v>6.38E-11</v>
      </c>
      <c r="D28" s="34">
        <f t="shared" si="0"/>
        <v>5.1040000000000005E-11</v>
      </c>
      <c r="E28" s="35">
        <f t="shared" si="1"/>
        <v>7.656000000000001E-09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2.75">
      <c r="A29" s="11" t="s">
        <v>79</v>
      </c>
      <c r="B29" s="3">
        <v>19408743</v>
      </c>
      <c r="C29" s="33">
        <v>4.77E-11</v>
      </c>
      <c r="D29" s="34">
        <f t="shared" si="0"/>
        <v>3.816E-11</v>
      </c>
      <c r="E29" s="35">
        <f t="shared" si="1"/>
        <v>5.7240000000000005E-09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2.75">
      <c r="A30" s="11" t="s">
        <v>72</v>
      </c>
      <c r="B30" s="3">
        <v>35822469</v>
      </c>
      <c r="C30" s="36">
        <v>6.9E-10</v>
      </c>
      <c r="D30" s="34">
        <f t="shared" si="0"/>
        <v>5.520000000000001E-10</v>
      </c>
      <c r="E30" s="35">
        <f t="shared" si="1"/>
        <v>8.28E-08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2.75">
      <c r="A31" s="11" t="s">
        <v>70</v>
      </c>
      <c r="B31" s="3">
        <v>3268879</v>
      </c>
      <c r="C31" s="33">
        <v>6.69E-09</v>
      </c>
      <c r="D31" s="34">
        <f t="shared" si="0"/>
        <v>5.3520000000000005E-09</v>
      </c>
      <c r="E31" s="35">
        <f t="shared" si="1"/>
        <v>8.028E-07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2.75">
      <c r="A32" s="28" t="s">
        <v>34</v>
      </c>
      <c r="B32" s="41">
        <v>206440</v>
      </c>
      <c r="C32" s="33">
        <v>6.73E-06</v>
      </c>
      <c r="D32" s="34">
        <f t="shared" si="0"/>
        <v>5.3840000000000005E-06</v>
      </c>
      <c r="E32" s="35">
        <f t="shared" si="1"/>
        <v>0.0008076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2.75">
      <c r="A33" s="28" t="s">
        <v>35</v>
      </c>
      <c r="B33" s="41">
        <v>86737</v>
      </c>
      <c r="C33" s="33">
        <v>1.32E-06</v>
      </c>
      <c r="D33" s="34">
        <f t="shared" si="0"/>
        <v>1.0560000000000001E-06</v>
      </c>
      <c r="E33" s="35">
        <f t="shared" si="1"/>
        <v>0.0001584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>
      <c r="A34" s="4" t="s">
        <v>24</v>
      </c>
      <c r="B34" s="3">
        <v>50000</v>
      </c>
      <c r="C34" s="33">
        <v>0.000366</v>
      </c>
      <c r="D34" s="34">
        <f t="shared" si="0"/>
        <v>0.0002928</v>
      </c>
      <c r="E34" s="35">
        <f t="shared" si="1"/>
        <v>0.04392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2.75">
      <c r="A35" s="4" t="s">
        <v>84</v>
      </c>
      <c r="B35" s="3">
        <v>51207319</v>
      </c>
      <c r="C35" s="33">
        <v>1.29E-10</v>
      </c>
      <c r="D35" s="34">
        <f t="shared" si="0"/>
        <v>1.032E-10</v>
      </c>
      <c r="E35" s="35">
        <f t="shared" si="1"/>
        <v>1.548E-08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2.75">
      <c r="A36" s="4" t="s">
        <v>80</v>
      </c>
      <c r="B36" s="3">
        <v>57117416</v>
      </c>
      <c r="C36" s="33">
        <v>6.27E-11</v>
      </c>
      <c r="D36" s="34">
        <f t="shared" si="0"/>
        <v>5.0160000000000004E-11</v>
      </c>
      <c r="E36" s="35">
        <f t="shared" si="1"/>
        <v>7.524E-09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2.75">
      <c r="A37" s="11" t="s">
        <v>83</v>
      </c>
      <c r="B37" s="3">
        <v>57117314</v>
      </c>
      <c r="C37" s="33">
        <v>1.03E-10</v>
      </c>
      <c r="D37" s="34">
        <f t="shared" si="0"/>
        <v>8.240000000000001E-11</v>
      </c>
      <c r="E37" s="35">
        <f t="shared" si="1"/>
        <v>1.2360000000000001E-08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2.75">
      <c r="A38" s="11" t="s">
        <v>74</v>
      </c>
      <c r="B38" s="3">
        <v>70648269</v>
      </c>
      <c r="C38" s="33">
        <v>7.59E-11</v>
      </c>
      <c r="D38" s="34">
        <f t="shared" si="0"/>
        <v>6.072000000000001E-11</v>
      </c>
      <c r="E38" s="35">
        <f t="shared" si="1"/>
        <v>9.108000000000001E-09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4.25" customHeight="1">
      <c r="A39" s="4" t="s">
        <v>76</v>
      </c>
      <c r="B39" s="3">
        <v>57117449</v>
      </c>
      <c r="C39" s="33">
        <v>1.12E-10</v>
      </c>
      <c r="D39" s="34">
        <f t="shared" si="0"/>
        <v>8.96E-11</v>
      </c>
      <c r="E39" s="35">
        <f t="shared" si="1"/>
        <v>1.344E-08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4.25" customHeight="1">
      <c r="A40" s="4" t="s">
        <v>78</v>
      </c>
      <c r="B40" s="3">
        <v>72918219</v>
      </c>
      <c r="C40" s="33">
        <v>2.77E-11</v>
      </c>
      <c r="D40" s="34">
        <f t="shared" si="0"/>
        <v>2.216E-11</v>
      </c>
      <c r="E40" s="35">
        <f t="shared" si="1"/>
        <v>3.3239999999999997E-09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5.75" customHeight="1">
      <c r="A41" s="4" t="s">
        <v>82</v>
      </c>
      <c r="B41" s="3">
        <v>60851345</v>
      </c>
      <c r="C41" s="33">
        <v>3.02E-10</v>
      </c>
      <c r="D41" s="34">
        <f t="shared" si="0"/>
        <v>2.416E-10</v>
      </c>
      <c r="E41" s="35">
        <f t="shared" si="1"/>
        <v>3.624E-08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5.75" customHeight="1">
      <c r="A42" s="11" t="s">
        <v>71</v>
      </c>
      <c r="B42" s="3">
        <v>67562394</v>
      </c>
      <c r="C42" s="36">
        <v>1.37E-09</v>
      </c>
      <c r="D42" s="34">
        <f t="shared" si="0"/>
        <v>1.0960000000000001E-09</v>
      </c>
      <c r="E42" s="35">
        <f t="shared" si="1"/>
        <v>1.6440000000000002E-07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2.75">
      <c r="A43" s="11" t="s">
        <v>73</v>
      </c>
      <c r="B43" s="3">
        <v>55673897</v>
      </c>
      <c r="C43" s="33">
        <v>8.97E-11</v>
      </c>
      <c r="D43" s="34">
        <f t="shared" si="0"/>
        <v>7.176E-11</v>
      </c>
      <c r="E43" s="35">
        <f t="shared" si="1"/>
        <v>1.0764E-08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2.75">
      <c r="A44" s="50" t="s">
        <v>69</v>
      </c>
      <c r="B44" s="3">
        <v>39001020</v>
      </c>
      <c r="C44" s="33">
        <v>1.61E-09</v>
      </c>
      <c r="D44" s="34">
        <f t="shared" si="0"/>
        <v>1.288E-09</v>
      </c>
      <c r="E44" s="35">
        <f t="shared" si="1"/>
        <v>1.932E-07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2.75">
      <c r="A45" s="4" t="s">
        <v>25</v>
      </c>
      <c r="B45" s="3">
        <v>193395</v>
      </c>
      <c r="C45" s="33">
        <v>2.47E-08</v>
      </c>
      <c r="D45" s="34">
        <f t="shared" si="0"/>
        <v>1.976E-08</v>
      </c>
      <c r="E45" s="35">
        <f t="shared" si="1"/>
        <v>2.964E-06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2.75">
      <c r="A46" s="4" t="s">
        <v>29</v>
      </c>
      <c r="B46" s="3">
        <v>91203</v>
      </c>
      <c r="C46" s="33">
        <v>0.000299</v>
      </c>
      <c r="D46" s="34">
        <f t="shared" si="0"/>
        <v>0.00023920000000000001</v>
      </c>
      <c r="E46" s="35">
        <f t="shared" si="1"/>
        <v>0.03588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2.75">
      <c r="A47" s="28" t="s">
        <v>36</v>
      </c>
      <c r="B47" s="41">
        <v>85018</v>
      </c>
      <c r="C47" s="33">
        <v>1.92E-05</v>
      </c>
      <c r="D47" s="34">
        <f t="shared" si="0"/>
        <v>1.536E-05</v>
      </c>
      <c r="E47" s="35">
        <f t="shared" si="1"/>
        <v>0.002304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2.75">
      <c r="A48" s="28" t="s">
        <v>37</v>
      </c>
      <c r="B48" s="41">
        <v>129000</v>
      </c>
      <c r="C48" s="33">
        <v>4.78E-06</v>
      </c>
      <c r="D48" s="34">
        <f t="shared" si="0"/>
        <v>3.824E-06</v>
      </c>
      <c r="E48" s="35">
        <f t="shared" si="1"/>
        <v>0.0005736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3.5" thickBot="1">
      <c r="A49" s="5" t="s">
        <v>32</v>
      </c>
      <c r="B49" s="6">
        <v>1336363</v>
      </c>
      <c r="C49" s="37">
        <v>8.112399999999999E-08</v>
      </c>
      <c r="D49" s="38">
        <f t="shared" si="0"/>
        <v>6.48992E-08</v>
      </c>
      <c r="E49" s="39">
        <f t="shared" si="1"/>
        <v>9.73488E-06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2.75">
      <c r="A50" s="103"/>
      <c r="B50" s="104"/>
      <c r="C50" s="105"/>
      <c r="D50" s="105"/>
      <c r="E50" s="105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.75">
      <c r="A51" s="12" t="s">
        <v>9</v>
      </c>
      <c r="B51" s="13"/>
      <c r="C51" s="14"/>
      <c r="D51" s="14"/>
      <c r="E51" s="14"/>
      <c r="F51" s="14"/>
      <c r="G51" s="14"/>
      <c r="H51" s="15"/>
      <c r="I51" s="15"/>
      <c r="J51" s="16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38.25" customHeight="1">
      <c r="A52" s="64" t="s">
        <v>98</v>
      </c>
      <c r="B52" s="65"/>
      <c r="C52" s="65"/>
      <c r="D52" s="65"/>
      <c r="E52" s="65"/>
      <c r="F52" s="65"/>
      <c r="G52" s="65"/>
      <c r="H52" s="65"/>
      <c r="I52" s="65"/>
      <c r="J52" s="66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>
      <c r="A53" s="61" t="s">
        <v>102</v>
      </c>
      <c r="B53" s="62"/>
      <c r="C53" s="62"/>
      <c r="D53" s="62"/>
      <c r="E53" s="62"/>
      <c r="F53" s="62"/>
      <c r="G53" s="62"/>
      <c r="H53" s="62"/>
      <c r="I53" s="62"/>
      <c r="J53" s="63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2.75">
      <c r="A54" s="106"/>
      <c r="B54" s="107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2.75">
      <c r="A55" s="106"/>
      <c r="B55" s="107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2.75">
      <c r="A56" s="92"/>
      <c r="B56" s="94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27.75" customHeight="1">
      <c r="A57" s="108"/>
      <c r="B57" s="109"/>
      <c r="C57" s="109"/>
      <c r="D57" s="109"/>
      <c r="E57" s="109"/>
      <c r="F57" s="109"/>
      <c r="G57" s="109"/>
      <c r="H57" s="109"/>
      <c r="I57" s="109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2.75">
      <c r="A58" s="92"/>
      <c r="B58" s="9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</sheetData>
  <sheetProtection/>
  <mergeCells count="14">
    <mergeCell ref="B1:G1"/>
    <mergeCell ref="A11:A13"/>
    <mergeCell ref="B11:B13"/>
    <mergeCell ref="C11:C13"/>
    <mergeCell ref="D11:D13"/>
    <mergeCell ref="E11:E13"/>
    <mergeCell ref="B2:G2"/>
    <mergeCell ref="B3:C3"/>
    <mergeCell ref="E3:F3"/>
    <mergeCell ref="A57:I57"/>
    <mergeCell ref="A53:J53"/>
    <mergeCell ref="A52:J52"/>
    <mergeCell ref="D8:G10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10.8515625" style="7" customWidth="1"/>
    <col min="3" max="7" width="10.8515625" style="0" customWidth="1"/>
  </cols>
  <sheetData>
    <row r="1" spans="1:20" ht="24" customHeight="1" thickBot="1">
      <c r="A1" s="24" t="s">
        <v>10</v>
      </c>
      <c r="B1" s="89" t="s">
        <v>52</v>
      </c>
      <c r="C1" s="90"/>
      <c r="D1" s="90"/>
      <c r="E1" s="90"/>
      <c r="F1" s="90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27" customHeight="1" thickBot="1">
      <c r="A2" s="23" t="s">
        <v>6</v>
      </c>
      <c r="B2" s="55" t="s">
        <v>40</v>
      </c>
      <c r="C2" s="56"/>
      <c r="D2" s="56"/>
      <c r="E2" s="56"/>
      <c r="F2" s="56"/>
      <c r="G2" s="57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8" t="s">
        <v>11</v>
      </c>
      <c r="B3" s="58" t="s">
        <v>8</v>
      </c>
      <c r="C3" s="59"/>
      <c r="D3" s="9" t="s">
        <v>7</v>
      </c>
      <c r="E3" s="60">
        <v>42422</v>
      </c>
      <c r="F3" s="60"/>
      <c r="G3" s="10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1" t="s">
        <v>0</v>
      </c>
      <c r="B4" s="17"/>
      <c r="C4" s="17"/>
      <c r="D4" s="17"/>
      <c r="E4" s="92"/>
      <c r="F4" s="93"/>
      <c r="G4" s="98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1" t="s">
        <v>1</v>
      </c>
      <c r="B5" s="17"/>
      <c r="C5" s="17"/>
      <c r="D5" s="17"/>
      <c r="E5" s="92"/>
      <c r="F5" s="93"/>
      <c r="G5" s="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3.5" thickBot="1">
      <c r="A6" s="2" t="s">
        <v>2</v>
      </c>
      <c r="B6" s="18"/>
      <c r="C6" s="18"/>
      <c r="D6" s="18"/>
      <c r="E6" s="99"/>
      <c r="F6" s="99"/>
      <c r="G6" s="100"/>
      <c r="H6" s="93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9.5" thickBot="1" thickTop="1">
      <c r="A7" s="19" t="s">
        <v>12</v>
      </c>
      <c r="B7" s="20" t="s">
        <v>63</v>
      </c>
      <c r="C7" s="20" t="s">
        <v>62</v>
      </c>
      <c r="D7" s="76" t="s">
        <v>13</v>
      </c>
      <c r="E7" s="77"/>
      <c r="F7" s="77"/>
      <c r="G7" s="78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3.5" customHeight="1" thickBot="1">
      <c r="A8" s="22" t="s">
        <v>61</v>
      </c>
      <c r="B8" s="40">
        <v>0.8</v>
      </c>
      <c r="C8" s="47">
        <v>120</v>
      </c>
      <c r="D8" s="67" t="s">
        <v>68</v>
      </c>
      <c r="E8" s="68"/>
      <c r="F8" s="68"/>
      <c r="G8" s="6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3.5" thickBot="1">
      <c r="A9" s="25"/>
      <c r="B9" s="26"/>
      <c r="C9" s="27"/>
      <c r="D9" s="70"/>
      <c r="E9" s="71"/>
      <c r="F9" s="71"/>
      <c r="G9" s="7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3.5" thickBot="1">
      <c r="A10" s="25"/>
      <c r="B10" s="26"/>
      <c r="C10" s="27"/>
      <c r="D10" s="73"/>
      <c r="E10" s="74"/>
      <c r="F10" s="74"/>
      <c r="G10" s="7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3.5" customHeight="1">
      <c r="A11" s="82" t="s">
        <v>59</v>
      </c>
      <c r="B11" s="82" t="s">
        <v>3</v>
      </c>
      <c r="C11" s="82" t="s">
        <v>39</v>
      </c>
      <c r="D11" s="87" t="s">
        <v>4</v>
      </c>
      <c r="E11" s="52" t="s">
        <v>5</v>
      </c>
      <c r="F11" s="101"/>
      <c r="G11" s="101"/>
      <c r="H11" s="93"/>
      <c r="I11" s="93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3.5" customHeight="1">
      <c r="A12" s="83"/>
      <c r="B12" s="85"/>
      <c r="C12" s="87"/>
      <c r="D12" s="87"/>
      <c r="E12" s="53"/>
      <c r="F12" s="101"/>
      <c r="G12" s="101"/>
      <c r="H12" s="93"/>
      <c r="I12" s="9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3.5" customHeight="1">
      <c r="A13" s="84"/>
      <c r="B13" s="86"/>
      <c r="C13" s="88"/>
      <c r="D13" s="88"/>
      <c r="E13" s="54"/>
      <c r="F13" s="101"/>
      <c r="G13" s="101"/>
      <c r="H13" s="93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2.75">
      <c r="A14" s="48" t="s">
        <v>58</v>
      </c>
      <c r="B14" s="51">
        <v>83329</v>
      </c>
      <c r="C14" s="30">
        <v>1.2E-05</v>
      </c>
      <c r="D14" s="31">
        <f aca="true" t="shared" si="0" ref="D14:D45">$B$8*C14</f>
        <v>9.600000000000001E-06</v>
      </c>
      <c r="E14" s="32">
        <f aca="true" t="shared" si="1" ref="E14:E45">$C$8*C14</f>
        <v>0.00144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2.75">
      <c r="A15" s="42" t="s">
        <v>41</v>
      </c>
      <c r="B15" s="41">
        <v>208968</v>
      </c>
      <c r="C15" s="33">
        <v>9.47E-05</v>
      </c>
      <c r="D15" s="34">
        <f t="shared" si="0"/>
        <v>7.576E-05</v>
      </c>
      <c r="E15" s="35">
        <f t="shared" si="1"/>
        <v>0.011363999999999999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2.75">
      <c r="A16" s="49" t="s">
        <v>16</v>
      </c>
      <c r="B16" s="3">
        <v>120127</v>
      </c>
      <c r="C16" s="33">
        <v>1.2E-05</v>
      </c>
      <c r="D16" s="34">
        <f t="shared" si="0"/>
        <v>9.600000000000001E-06</v>
      </c>
      <c r="E16" s="35">
        <f t="shared" si="1"/>
        <v>0.00144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>
      <c r="A17" s="4" t="s">
        <v>17</v>
      </c>
      <c r="B17" s="3">
        <v>7440382</v>
      </c>
      <c r="C17" s="33">
        <v>1.57E-05</v>
      </c>
      <c r="D17" s="34">
        <f t="shared" si="0"/>
        <v>1.256E-05</v>
      </c>
      <c r="E17" s="35">
        <f t="shared" si="1"/>
        <v>0.0018839999999999998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2.75">
      <c r="A18" s="4" t="s">
        <v>18</v>
      </c>
      <c r="B18" s="3">
        <v>71432</v>
      </c>
      <c r="C18" s="33">
        <v>0.00077</v>
      </c>
      <c r="D18" s="34">
        <f t="shared" si="0"/>
        <v>0.000616</v>
      </c>
      <c r="E18" s="35">
        <f t="shared" si="1"/>
        <v>0.0924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2.75">
      <c r="A19" s="4" t="s">
        <v>49</v>
      </c>
      <c r="B19" s="3">
        <v>56553</v>
      </c>
      <c r="C19" s="33">
        <v>1.2E-05</v>
      </c>
      <c r="D19" s="34">
        <f t="shared" si="0"/>
        <v>9.600000000000001E-06</v>
      </c>
      <c r="E19" s="35">
        <f t="shared" si="1"/>
        <v>0.00144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5" customHeight="1">
      <c r="A20" s="4" t="s">
        <v>42</v>
      </c>
      <c r="B20" s="3">
        <v>50328</v>
      </c>
      <c r="C20" s="33">
        <v>1.2E-05</v>
      </c>
      <c r="D20" s="34">
        <f t="shared" si="0"/>
        <v>9.600000000000001E-06</v>
      </c>
      <c r="E20" s="35">
        <f t="shared" si="1"/>
        <v>0.00144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2.75">
      <c r="A21" s="4" t="s">
        <v>43</v>
      </c>
      <c r="B21" s="3">
        <v>205992</v>
      </c>
      <c r="C21" s="33">
        <v>1.2E-05</v>
      </c>
      <c r="D21" s="34">
        <f t="shared" si="0"/>
        <v>9.600000000000001E-06</v>
      </c>
      <c r="E21" s="35">
        <f t="shared" si="1"/>
        <v>0.00144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ht="13.5" customHeight="1">
      <c r="A22" s="42" t="s">
        <v>56</v>
      </c>
      <c r="B22" s="41">
        <v>191242</v>
      </c>
      <c r="C22" s="33">
        <v>1.2E-05</v>
      </c>
      <c r="D22" s="34">
        <f t="shared" si="0"/>
        <v>9.600000000000001E-06</v>
      </c>
      <c r="E22" s="35">
        <f t="shared" si="1"/>
        <v>0.00144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2.75">
      <c r="A23" s="4" t="s">
        <v>57</v>
      </c>
      <c r="B23" s="3">
        <v>207089</v>
      </c>
      <c r="C23" s="33">
        <v>1.2E-05</v>
      </c>
      <c r="D23" s="34">
        <f t="shared" si="0"/>
        <v>9.600000000000001E-06</v>
      </c>
      <c r="E23" s="35">
        <f t="shared" si="1"/>
        <v>0.00144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2.75" customHeight="1">
      <c r="A24" s="4" t="s">
        <v>19</v>
      </c>
      <c r="B24" s="3">
        <v>7440417</v>
      </c>
      <c r="C24" s="33">
        <v>2.16E-06</v>
      </c>
      <c r="D24" s="34">
        <f t="shared" si="0"/>
        <v>1.7280000000000002E-06</v>
      </c>
      <c r="E24" s="35">
        <f t="shared" si="1"/>
        <v>0.0002592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2.75">
      <c r="A25" s="4" t="s">
        <v>20</v>
      </c>
      <c r="B25" s="3">
        <v>7440439</v>
      </c>
      <c r="C25" s="33">
        <v>8.87E-05</v>
      </c>
      <c r="D25" s="34">
        <f t="shared" si="0"/>
        <v>7.096E-05</v>
      </c>
      <c r="E25" s="35">
        <f t="shared" si="1"/>
        <v>0.010644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2.75">
      <c r="A26" s="42" t="s">
        <v>33</v>
      </c>
      <c r="B26" s="41">
        <v>7440473</v>
      </c>
      <c r="C26" s="33">
        <v>2.88E-06</v>
      </c>
      <c r="D26" s="34">
        <f t="shared" si="0"/>
        <v>2.3040000000000003E-06</v>
      </c>
      <c r="E26" s="35">
        <f t="shared" si="1"/>
        <v>0.0003456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2.75">
      <c r="A27" s="4" t="s">
        <v>21</v>
      </c>
      <c r="B27" s="3">
        <v>218019</v>
      </c>
      <c r="C27" s="33">
        <v>1.2E-05</v>
      </c>
      <c r="D27" s="34">
        <f t="shared" si="0"/>
        <v>9.600000000000001E-06</v>
      </c>
      <c r="E27" s="35">
        <f t="shared" si="1"/>
        <v>0.00144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2.75">
      <c r="A28" s="4" t="s">
        <v>22</v>
      </c>
      <c r="B28" s="3">
        <v>7440508</v>
      </c>
      <c r="C28" s="33">
        <v>6.15E-05</v>
      </c>
      <c r="D28" s="34">
        <f t="shared" si="0"/>
        <v>4.92E-05</v>
      </c>
      <c r="E28" s="35">
        <f t="shared" si="1"/>
        <v>0.00738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2.75">
      <c r="A29" s="11" t="s">
        <v>23</v>
      </c>
      <c r="B29" s="3">
        <v>53703</v>
      </c>
      <c r="C29" s="33">
        <v>1.2E-05</v>
      </c>
      <c r="D29" s="34">
        <f t="shared" si="0"/>
        <v>9.600000000000001E-06</v>
      </c>
      <c r="E29" s="35">
        <f t="shared" si="1"/>
        <v>0.00144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2.75">
      <c r="A30" s="11" t="s">
        <v>85</v>
      </c>
      <c r="B30" s="3">
        <v>1746016</v>
      </c>
      <c r="C30" s="33">
        <v>4.46E-10</v>
      </c>
      <c r="D30" s="34">
        <f t="shared" si="0"/>
        <v>3.5680000000000005E-10</v>
      </c>
      <c r="E30" s="35">
        <f t="shared" si="1"/>
        <v>5.352E-08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2.75">
      <c r="A31" s="11" t="s">
        <v>81</v>
      </c>
      <c r="B31" s="3">
        <v>40321764</v>
      </c>
      <c r="C31" s="33">
        <v>1.1E-09</v>
      </c>
      <c r="D31" s="34">
        <f t="shared" si="0"/>
        <v>8.8E-10</v>
      </c>
      <c r="E31" s="35">
        <f t="shared" si="1"/>
        <v>1.32E-07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2.75">
      <c r="A32" s="11" t="s">
        <v>75</v>
      </c>
      <c r="B32" s="3">
        <v>39227286</v>
      </c>
      <c r="C32" s="33">
        <v>1.22E-09</v>
      </c>
      <c r="D32" s="34">
        <f t="shared" si="0"/>
        <v>9.76E-10</v>
      </c>
      <c r="E32" s="35">
        <f t="shared" si="1"/>
        <v>1.464E-07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2.75">
      <c r="A33" s="11" t="s">
        <v>77</v>
      </c>
      <c r="B33" s="3">
        <v>57653857</v>
      </c>
      <c r="C33" s="33">
        <v>1.27E-09</v>
      </c>
      <c r="D33" s="34">
        <f t="shared" si="0"/>
        <v>1.016E-09</v>
      </c>
      <c r="E33" s="35">
        <f t="shared" si="1"/>
        <v>1.524E-07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>
      <c r="A34" s="4" t="s">
        <v>79</v>
      </c>
      <c r="B34" s="3">
        <v>19408743</v>
      </c>
      <c r="C34" s="33">
        <v>1.15E-09</v>
      </c>
      <c r="D34" s="34">
        <f t="shared" si="0"/>
        <v>9.2E-10</v>
      </c>
      <c r="E34" s="35">
        <f t="shared" si="1"/>
        <v>1.38E-07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2.75">
      <c r="A35" s="4" t="s">
        <v>72</v>
      </c>
      <c r="B35" s="3">
        <v>35822469</v>
      </c>
      <c r="C35" s="36">
        <v>8.41E-09</v>
      </c>
      <c r="D35" s="34">
        <f t="shared" si="0"/>
        <v>6.728000000000001E-09</v>
      </c>
      <c r="E35" s="35">
        <f t="shared" si="1"/>
        <v>1.0092E-06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2.75">
      <c r="A36" s="4" t="s">
        <v>70</v>
      </c>
      <c r="B36" s="3">
        <v>3268879</v>
      </c>
      <c r="C36" s="33">
        <v>5.81E-08</v>
      </c>
      <c r="D36" s="34">
        <f t="shared" si="0"/>
        <v>4.648E-08</v>
      </c>
      <c r="E36" s="35">
        <f t="shared" si="1"/>
        <v>6.9719999999999995E-06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2.75">
      <c r="A37" s="42" t="s">
        <v>34</v>
      </c>
      <c r="B37" s="41">
        <v>206440</v>
      </c>
      <c r="C37" s="33">
        <v>4.79E-05</v>
      </c>
      <c r="D37" s="34">
        <f t="shared" si="0"/>
        <v>3.832E-05</v>
      </c>
      <c r="E37" s="35">
        <f t="shared" si="1"/>
        <v>0.005748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2.75">
      <c r="A38" s="42" t="s">
        <v>35</v>
      </c>
      <c r="B38" s="41">
        <v>86737</v>
      </c>
      <c r="C38" s="33">
        <v>1.2E-05</v>
      </c>
      <c r="D38" s="34">
        <f t="shared" si="0"/>
        <v>9.600000000000001E-06</v>
      </c>
      <c r="E38" s="35">
        <f t="shared" si="1"/>
        <v>0.00144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2.75">
      <c r="A39" s="11" t="s">
        <v>24</v>
      </c>
      <c r="B39" s="3">
        <v>50000</v>
      </c>
      <c r="C39" s="33">
        <v>0.0234</v>
      </c>
      <c r="D39" s="34">
        <f t="shared" si="0"/>
        <v>0.01872</v>
      </c>
      <c r="E39" s="35">
        <f t="shared" si="1"/>
        <v>2.8080000000000003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4.25" customHeight="1">
      <c r="A40" s="4" t="s">
        <v>86</v>
      </c>
      <c r="B40" s="3">
        <v>51207319</v>
      </c>
      <c r="C40" s="33">
        <v>3.2E-09</v>
      </c>
      <c r="D40" s="34">
        <f t="shared" si="0"/>
        <v>2.5600000000000003E-09</v>
      </c>
      <c r="E40" s="35">
        <f t="shared" si="1"/>
        <v>3.84E-07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2.75">
      <c r="A41" s="4" t="s">
        <v>80</v>
      </c>
      <c r="B41" s="3">
        <v>57117416</v>
      </c>
      <c r="C41" s="33">
        <v>3.09E-09</v>
      </c>
      <c r="D41" s="34">
        <f t="shared" si="0"/>
        <v>2.472E-09</v>
      </c>
      <c r="E41" s="35">
        <f t="shared" si="1"/>
        <v>3.708E-07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2.75">
      <c r="A42" s="4" t="s">
        <v>83</v>
      </c>
      <c r="B42" s="3">
        <v>57117314</v>
      </c>
      <c r="C42" s="33">
        <v>4.48E-09</v>
      </c>
      <c r="D42" s="34">
        <f t="shared" si="0"/>
        <v>3.5840000000000004E-09</v>
      </c>
      <c r="E42" s="35">
        <f t="shared" si="1"/>
        <v>5.376E-07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2.75">
      <c r="A43" s="11" t="s">
        <v>74</v>
      </c>
      <c r="B43" s="3">
        <v>70648269</v>
      </c>
      <c r="C43" s="33">
        <v>1.53E-09</v>
      </c>
      <c r="D43" s="34">
        <f t="shared" si="0"/>
        <v>1.2240000000000001E-09</v>
      </c>
      <c r="E43" s="35">
        <f t="shared" si="1"/>
        <v>1.836E-07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2.75">
      <c r="A44" s="4" t="s">
        <v>76</v>
      </c>
      <c r="B44" s="3">
        <v>57117449</v>
      </c>
      <c r="C44" s="33">
        <v>1.56E-09</v>
      </c>
      <c r="D44" s="34">
        <f t="shared" si="0"/>
        <v>1.248E-09</v>
      </c>
      <c r="E44" s="35">
        <f t="shared" si="1"/>
        <v>1.872E-07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2.75">
      <c r="A45" s="4" t="s">
        <v>78</v>
      </c>
      <c r="B45" s="3">
        <v>72918219</v>
      </c>
      <c r="C45" s="33">
        <v>6.51E-09</v>
      </c>
      <c r="D45" s="34">
        <f t="shared" si="0"/>
        <v>5.208E-09</v>
      </c>
      <c r="E45" s="35">
        <f t="shared" si="1"/>
        <v>7.812E-07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5.75" customHeight="1">
      <c r="A46" s="4" t="s">
        <v>82</v>
      </c>
      <c r="B46" s="3">
        <v>60851345</v>
      </c>
      <c r="C46" s="33">
        <v>1.75E-09</v>
      </c>
      <c r="D46" s="34">
        <f aca="true" t="shared" si="2" ref="D46:D70">$B$8*C46</f>
        <v>1.4000000000000001E-09</v>
      </c>
      <c r="E46" s="35">
        <f aca="true" t="shared" si="3" ref="E46:E70">$C$8*C46</f>
        <v>2.1E-07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5.75" customHeight="1">
      <c r="A47" s="11" t="s">
        <v>71</v>
      </c>
      <c r="B47" s="3">
        <v>67562394</v>
      </c>
      <c r="C47" s="36">
        <v>7.32E-09</v>
      </c>
      <c r="D47" s="34">
        <f t="shared" si="2"/>
        <v>5.8560000000000005E-09</v>
      </c>
      <c r="E47" s="35">
        <f t="shared" si="3"/>
        <v>8.784E-07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2.75">
      <c r="A48" s="11" t="s">
        <v>73</v>
      </c>
      <c r="B48" s="3">
        <v>55673897</v>
      </c>
      <c r="C48" s="33">
        <v>7.43E-10</v>
      </c>
      <c r="D48" s="34">
        <f t="shared" si="2"/>
        <v>5.944E-10</v>
      </c>
      <c r="E48" s="35">
        <f t="shared" si="3"/>
        <v>8.916E-08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2.75">
      <c r="A49" s="50" t="s">
        <v>69</v>
      </c>
      <c r="B49" s="3">
        <v>39001020</v>
      </c>
      <c r="C49" s="33">
        <v>5.24E-09</v>
      </c>
      <c r="D49" s="34">
        <f t="shared" si="2"/>
        <v>4.192E-09</v>
      </c>
      <c r="E49" s="35">
        <f t="shared" si="3"/>
        <v>6.288E-07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2.75">
      <c r="A50" s="4" t="s">
        <v>97</v>
      </c>
      <c r="B50" s="3">
        <v>18540299</v>
      </c>
      <c r="C50" s="33">
        <v>4.28E-05</v>
      </c>
      <c r="D50" s="34">
        <f t="shared" si="2"/>
        <v>3.424E-05</v>
      </c>
      <c r="E50" s="35">
        <f t="shared" si="3"/>
        <v>0.005136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.75">
      <c r="A51" s="4" t="s">
        <v>46</v>
      </c>
      <c r="B51" s="3">
        <v>7647010</v>
      </c>
      <c r="C51" s="33">
        <v>0.0721</v>
      </c>
      <c r="D51" s="34">
        <f t="shared" si="2"/>
        <v>0.05768</v>
      </c>
      <c r="E51" s="35">
        <f t="shared" si="3"/>
        <v>8.652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12.75">
      <c r="A52" s="4" t="s">
        <v>25</v>
      </c>
      <c r="B52" s="3">
        <v>193395</v>
      </c>
      <c r="C52" s="33">
        <v>1.2E-05</v>
      </c>
      <c r="D52" s="34">
        <f t="shared" si="2"/>
        <v>9.600000000000001E-06</v>
      </c>
      <c r="E52" s="35">
        <f t="shared" si="3"/>
        <v>0.00144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>
      <c r="A53" s="4" t="s">
        <v>26</v>
      </c>
      <c r="B53" s="3">
        <v>7439921</v>
      </c>
      <c r="C53" s="33">
        <v>6.54E-05</v>
      </c>
      <c r="D53" s="34">
        <f t="shared" si="2"/>
        <v>5.232000000000001E-05</v>
      </c>
      <c r="E53" s="35">
        <f t="shared" si="3"/>
        <v>0.007848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2.75">
      <c r="A54" s="4" t="s">
        <v>27</v>
      </c>
      <c r="B54" s="3">
        <v>7439965</v>
      </c>
      <c r="C54" s="33">
        <v>0.000286</v>
      </c>
      <c r="D54" s="34">
        <f t="shared" si="2"/>
        <v>0.00022880000000000003</v>
      </c>
      <c r="E54" s="35">
        <f t="shared" si="3"/>
        <v>0.03432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2.75">
      <c r="A55" s="4" t="s">
        <v>28</v>
      </c>
      <c r="B55" s="3">
        <v>7439976</v>
      </c>
      <c r="C55" s="33">
        <v>0.000192</v>
      </c>
      <c r="D55" s="34">
        <f t="shared" si="2"/>
        <v>0.00015360000000000002</v>
      </c>
      <c r="E55" s="35">
        <f t="shared" si="3"/>
        <v>0.02304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2.75">
      <c r="A56" s="4" t="s">
        <v>29</v>
      </c>
      <c r="B56" s="3">
        <v>91203</v>
      </c>
      <c r="C56" s="33">
        <v>0.00717</v>
      </c>
      <c r="D56" s="34">
        <f t="shared" si="2"/>
        <v>0.005736000000000001</v>
      </c>
      <c r="E56" s="35">
        <f t="shared" si="3"/>
        <v>0.8604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2.75">
      <c r="A57" s="11" t="s">
        <v>47</v>
      </c>
      <c r="B57" s="3">
        <v>7440020</v>
      </c>
      <c r="C57" s="33">
        <v>4.5E-05</v>
      </c>
      <c r="D57" s="34">
        <f t="shared" si="2"/>
        <v>3.6E-05</v>
      </c>
      <c r="E57" s="35">
        <f t="shared" si="3"/>
        <v>0.0054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2.75">
      <c r="A58" s="28" t="s">
        <v>36</v>
      </c>
      <c r="B58" s="41">
        <v>85018</v>
      </c>
      <c r="C58" s="33">
        <v>0.000113</v>
      </c>
      <c r="D58" s="34">
        <f t="shared" si="2"/>
        <v>9.04E-05</v>
      </c>
      <c r="E58" s="35">
        <f t="shared" si="3"/>
        <v>0.01356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ht="12.75">
      <c r="A59" s="28" t="s">
        <v>37</v>
      </c>
      <c r="B59" s="41">
        <v>129000</v>
      </c>
      <c r="C59" s="33">
        <v>4.93E-05</v>
      </c>
      <c r="D59" s="34">
        <f t="shared" si="2"/>
        <v>3.944E-05</v>
      </c>
      <c r="E59" s="35">
        <f t="shared" si="3"/>
        <v>0.005916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2.75">
      <c r="A60" s="4" t="s">
        <v>30</v>
      </c>
      <c r="B60" s="3">
        <v>7782492</v>
      </c>
      <c r="C60" s="33">
        <v>1.9E-05</v>
      </c>
      <c r="D60" s="34">
        <f t="shared" si="2"/>
        <v>1.5200000000000002E-05</v>
      </c>
      <c r="E60" s="35">
        <f t="shared" si="3"/>
        <v>0.00228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2.75">
      <c r="A61" s="42" t="s">
        <v>94</v>
      </c>
      <c r="B61" s="41">
        <v>41903575</v>
      </c>
      <c r="C61" s="33">
        <v>2.16E-07</v>
      </c>
      <c r="D61" s="34">
        <f t="shared" si="2"/>
        <v>1.728E-07</v>
      </c>
      <c r="E61" s="35">
        <f t="shared" si="3"/>
        <v>2.592E-05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ht="12.75">
      <c r="A62" s="42" t="s">
        <v>92</v>
      </c>
      <c r="B62" s="41">
        <v>36088229</v>
      </c>
      <c r="C62" s="33">
        <v>5.85E-08</v>
      </c>
      <c r="D62" s="34">
        <f t="shared" si="2"/>
        <v>4.68E-08</v>
      </c>
      <c r="E62" s="35">
        <f t="shared" si="3"/>
        <v>7.0200000000000006E-06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ht="12.75">
      <c r="A63" s="42" t="s">
        <v>90</v>
      </c>
      <c r="B63" s="41">
        <v>34465468</v>
      </c>
      <c r="C63" s="33">
        <v>2.54E-08</v>
      </c>
      <c r="D63" s="34">
        <f t="shared" si="2"/>
        <v>2.032E-08</v>
      </c>
      <c r="E63" s="35">
        <f t="shared" si="3"/>
        <v>3.048E-06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12.75">
      <c r="A64" s="42" t="s">
        <v>88</v>
      </c>
      <c r="B64" s="41">
        <v>37871004</v>
      </c>
      <c r="C64" s="33">
        <v>1.81E-08</v>
      </c>
      <c r="D64" s="34">
        <f t="shared" si="2"/>
        <v>1.4480000000000001E-08</v>
      </c>
      <c r="E64" s="35">
        <f t="shared" si="3"/>
        <v>2.172E-06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12.75">
      <c r="A65" s="28" t="s">
        <v>93</v>
      </c>
      <c r="B65" s="41">
        <v>55722275</v>
      </c>
      <c r="C65" s="44">
        <v>3.09E-07</v>
      </c>
      <c r="D65" s="34">
        <f t="shared" si="2"/>
        <v>2.472E-07</v>
      </c>
      <c r="E65" s="35">
        <f t="shared" si="3"/>
        <v>3.708E-05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12.75">
      <c r="A66" s="28" t="s">
        <v>91</v>
      </c>
      <c r="B66" s="41">
        <v>30402154</v>
      </c>
      <c r="C66" s="33">
        <v>8.58E-08</v>
      </c>
      <c r="D66" s="34">
        <f t="shared" si="2"/>
        <v>6.864E-08</v>
      </c>
      <c r="E66" s="35">
        <f t="shared" si="3"/>
        <v>1.0296E-05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1:20" ht="12.75">
      <c r="A67" s="28" t="s">
        <v>89</v>
      </c>
      <c r="B67" s="41">
        <v>55684941</v>
      </c>
      <c r="C67" s="33">
        <v>2.85E-08</v>
      </c>
      <c r="D67" s="34">
        <f t="shared" si="2"/>
        <v>2.2800000000000002E-08</v>
      </c>
      <c r="E67" s="35">
        <f t="shared" si="3"/>
        <v>3.42E-06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2.75">
      <c r="A68" s="28" t="s">
        <v>87</v>
      </c>
      <c r="B68" s="41">
        <v>38998753</v>
      </c>
      <c r="C68" s="33">
        <v>9.79E-09</v>
      </c>
      <c r="D68" s="34">
        <f t="shared" si="2"/>
        <v>7.832E-09</v>
      </c>
      <c r="E68" s="35">
        <f t="shared" si="3"/>
        <v>1.1748E-06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0" ht="12.75">
      <c r="A69" s="11" t="s">
        <v>48</v>
      </c>
      <c r="B69" s="3">
        <v>75014</v>
      </c>
      <c r="C69" s="33">
        <v>0.000543</v>
      </c>
      <c r="D69" s="34">
        <f t="shared" si="2"/>
        <v>0.0004344</v>
      </c>
      <c r="E69" s="35">
        <f t="shared" si="3"/>
        <v>0.06516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1:20" ht="13.5" thickBot="1">
      <c r="A70" s="29" t="s">
        <v>38</v>
      </c>
      <c r="B70" s="43">
        <v>7440666</v>
      </c>
      <c r="C70" s="37">
        <v>0.000336</v>
      </c>
      <c r="D70" s="38">
        <f t="shared" si="2"/>
        <v>0.0002688</v>
      </c>
      <c r="E70" s="39">
        <f t="shared" si="3"/>
        <v>0.040319999999999995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1:20" ht="12.75">
      <c r="A71" s="103"/>
      <c r="B71" s="104"/>
      <c r="C71" s="105"/>
      <c r="D71" s="105"/>
      <c r="E71" s="105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ht="12.75">
      <c r="A72" s="12" t="s">
        <v>9</v>
      </c>
      <c r="B72" s="13"/>
      <c r="C72" s="14"/>
      <c r="D72" s="14"/>
      <c r="E72" s="14"/>
      <c r="F72" s="14"/>
      <c r="G72" s="14"/>
      <c r="H72" s="15"/>
      <c r="I72" s="15"/>
      <c r="J72" s="15"/>
      <c r="K72" s="16"/>
      <c r="L72" s="92"/>
      <c r="M72" s="92"/>
      <c r="N72" s="92"/>
      <c r="O72" s="92"/>
      <c r="P72" s="92"/>
      <c r="Q72" s="92"/>
      <c r="R72" s="92"/>
      <c r="S72" s="92"/>
      <c r="T72" s="92"/>
    </row>
    <row r="73" spans="1:20" ht="30" customHeight="1">
      <c r="A73" s="64" t="s">
        <v>99</v>
      </c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92"/>
      <c r="M73" s="92"/>
      <c r="N73" s="92"/>
      <c r="O73" s="92"/>
      <c r="P73" s="92"/>
      <c r="Q73" s="92"/>
      <c r="R73" s="92"/>
      <c r="S73" s="92"/>
      <c r="T73" s="92"/>
    </row>
    <row r="74" spans="1:20" ht="12.75">
      <c r="A74" s="61" t="s">
        <v>102</v>
      </c>
      <c r="B74" s="62"/>
      <c r="C74" s="62"/>
      <c r="D74" s="62"/>
      <c r="E74" s="62"/>
      <c r="F74" s="62"/>
      <c r="G74" s="62"/>
      <c r="H74" s="62"/>
      <c r="I74" s="62"/>
      <c r="J74" s="62"/>
      <c r="K74" s="63"/>
      <c r="L74" s="92"/>
      <c r="M74" s="92"/>
      <c r="N74" s="92"/>
      <c r="O74" s="92"/>
      <c r="P74" s="92"/>
      <c r="Q74" s="92"/>
      <c r="R74" s="92"/>
      <c r="S74" s="92"/>
      <c r="T74" s="92"/>
    </row>
    <row r="75" spans="1:20" ht="12.75">
      <c r="A75" s="106"/>
      <c r="B75" s="107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2.75">
      <c r="A76" s="106"/>
      <c r="B76" s="107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2.75">
      <c r="A77" s="92"/>
      <c r="B77" s="94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1:20" ht="27.75" customHeight="1">
      <c r="A78" s="108"/>
      <c r="B78" s="109"/>
      <c r="C78" s="109"/>
      <c r="D78" s="109"/>
      <c r="E78" s="109"/>
      <c r="F78" s="109"/>
      <c r="G78" s="109"/>
      <c r="H78" s="109"/>
      <c r="I78" s="109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2.75">
      <c r="A79" s="92"/>
      <c r="B79" s="94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</sheetData>
  <sheetProtection/>
  <mergeCells count="14">
    <mergeCell ref="D7:G7"/>
    <mergeCell ref="A78:I78"/>
    <mergeCell ref="A74:K74"/>
    <mergeCell ref="A73:K73"/>
    <mergeCell ref="B1:G1"/>
    <mergeCell ref="A11:A13"/>
    <mergeCell ref="B11:B13"/>
    <mergeCell ref="C11:C13"/>
    <mergeCell ref="D11:D13"/>
    <mergeCell ref="E11:E13"/>
    <mergeCell ref="E3:F3"/>
    <mergeCell ref="B2:G2"/>
    <mergeCell ref="B3:C3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10.8515625" style="7" customWidth="1"/>
    <col min="3" max="7" width="10.8515625" style="0" customWidth="1"/>
  </cols>
  <sheetData>
    <row r="1" spans="1:20" ht="39" customHeight="1" thickBot="1">
      <c r="A1" s="24" t="s">
        <v>10</v>
      </c>
      <c r="B1" s="89" t="s">
        <v>53</v>
      </c>
      <c r="C1" s="90"/>
      <c r="D1" s="90"/>
      <c r="E1" s="90"/>
      <c r="F1" s="90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27.75" customHeight="1" thickBot="1">
      <c r="A2" s="23" t="s">
        <v>6</v>
      </c>
      <c r="B2" s="55" t="s">
        <v>45</v>
      </c>
      <c r="C2" s="56"/>
      <c r="D2" s="56"/>
      <c r="E2" s="56"/>
      <c r="F2" s="56"/>
      <c r="G2" s="57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8" t="s">
        <v>11</v>
      </c>
      <c r="B3" s="58" t="s">
        <v>8</v>
      </c>
      <c r="C3" s="59"/>
      <c r="D3" s="9" t="s">
        <v>7</v>
      </c>
      <c r="E3" s="60">
        <v>42422</v>
      </c>
      <c r="F3" s="60"/>
      <c r="G3" s="10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1" t="s">
        <v>0</v>
      </c>
      <c r="B4" s="17"/>
      <c r="C4" s="17"/>
      <c r="D4" s="17"/>
      <c r="E4" s="92"/>
      <c r="F4" s="93"/>
      <c r="G4" s="98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1" t="s">
        <v>1</v>
      </c>
      <c r="B5" s="17"/>
      <c r="C5" s="17"/>
      <c r="D5" s="17"/>
      <c r="E5" s="92"/>
      <c r="F5" s="93"/>
      <c r="G5" s="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3.5" thickBot="1">
      <c r="A6" s="2" t="s">
        <v>2</v>
      </c>
      <c r="B6" s="18"/>
      <c r="C6" s="18"/>
      <c r="D6" s="18"/>
      <c r="E6" s="99"/>
      <c r="F6" s="99"/>
      <c r="G6" s="100"/>
      <c r="H6" s="93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9.5" thickBot="1" thickTop="1">
      <c r="A7" s="19" t="s">
        <v>12</v>
      </c>
      <c r="B7" s="21" t="s">
        <v>65</v>
      </c>
      <c r="C7" s="20" t="s">
        <v>64</v>
      </c>
      <c r="D7" s="76" t="s">
        <v>13</v>
      </c>
      <c r="E7" s="77"/>
      <c r="F7" s="77"/>
      <c r="G7" s="78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3.5" customHeight="1" thickBot="1">
      <c r="A8" s="22" t="s">
        <v>61</v>
      </c>
      <c r="B8" s="40">
        <v>0.8</v>
      </c>
      <c r="C8" s="47">
        <v>120</v>
      </c>
      <c r="D8" s="67" t="s">
        <v>68</v>
      </c>
      <c r="E8" s="68"/>
      <c r="F8" s="68"/>
      <c r="G8" s="6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3.5" thickBot="1">
      <c r="A9" s="25"/>
      <c r="B9" s="26"/>
      <c r="C9" s="27"/>
      <c r="D9" s="70"/>
      <c r="E9" s="71"/>
      <c r="F9" s="71"/>
      <c r="G9" s="7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3.5" thickBot="1">
      <c r="A10" s="25"/>
      <c r="B10" s="26"/>
      <c r="C10" s="27"/>
      <c r="D10" s="73"/>
      <c r="E10" s="74"/>
      <c r="F10" s="74"/>
      <c r="G10" s="7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3.5" customHeight="1">
      <c r="A11" s="82" t="s">
        <v>59</v>
      </c>
      <c r="B11" s="82" t="s">
        <v>3</v>
      </c>
      <c r="C11" s="82" t="s">
        <v>39</v>
      </c>
      <c r="D11" s="87" t="s">
        <v>4</v>
      </c>
      <c r="E11" s="52" t="s">
        <v>5</v>
      </c>
      <c r="F11" s="101"/>
      <c r="G11" s="101"/>
      <c r="H11" s="93"/>
      <c r="I11" s="93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3.5" customHeight="1">
      <c r="A12" s="83"/>
      <c r="B12" s="85"/>
      <c r="C12" s="87"/>
      <c r="D12" s="87"/>
      <c r="E12" s="53"/>
      <c r="F12" s="101"/>
      <c r="G12" s="101"/>
      <c r="H12" s="93"/>
      <c r="I12" s="9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3.5" customHeight="1">
      <c r="A13" s="84"/>
      <c r="B13" s="86"/>
      <c r="C13" s="88"/>
      <c r="D13" s="88"/>
      <c r="E13" s="54"/>
      <c r="F13" s="101"/>
      <c r="G13" s="101"/>
      <c r="H13" s="93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2.75">
      <c r="A14" s="48" t="s">
        <v>58</v>
      </c>
      <c r="B14" s="51">
        <v>83329</v>
      </c>
      <c r="C14" s="30">
        <v>5.62E-07</v>
      </c>
      <c r="D14" s="31">
        <f aca="true" t="shared" si="0" ref="D14:D45">$B$8*C14</f>
        <v>4.496E-07</v>
      </c>
      <c r="E14" s="32">
        <f aca="true" t="shared" si="1" ref="E14:E45">$C$8*C14</f>
        <v>6.743999999999999E-05</v>
      </c>
      <c r="F14" s="92"/>
      <c r="G14" s="92"/>
      <c r="H14" s="92"/>
      <c r="I14" s="94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2.75">
      <c r="A15" s="42" t="s">
        <v>41</v>
      </c>
      <c r="B15" s="41">
        <v>208968</v>
      </c>
      <c r="C15" s="33">
        <v>5.14E-07</v>
      </c>
      <c r="D15" s="34">
        <f t="shared" si="0"/>
        <v>4.112E-07</v>
      </c>
      <c r="E15" s="35">
        <f t="shared" si="1"/>
        <v>6.167999999999999E-05</v>
      </c>
      <c r="F15" s="92"/>
      <c r="G15" s="92"/>
      <c r="H15" s="92"/>
      <c r="I15" s="95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2.75">
      <c r="A16" s="49" t="s">
        <v>14</v>
      </c>
      <c r="B16" s="3">
        <v>75070</v>
      </c>
      <c r="C16" s="33">
        <v>0.000187</v>
      </c>
      <c r="D16" s="34">
        <f t="shared" si="0"/>
        <v>0.0001496</v>
      </c>
      <c r="E16" s="35">
        <f t="shared" si="1"/>
        <v>0.022439999999999998</v>
      </c>
      <c r="F16" s="92"/>
      <c r="G16" s="92"/>
      <c r="H16" s="92"/>
      <c r="I16" s="95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>
      <c r="A17" s="49" t="s">
        <v>15</v>
      </c>
      <c r="B17" s="3">
        <v>107028</v>
      </c>
      <c r="C17" s="33">
        <v>0.000131</v>
      </c>
      <c r="D17" s="34">
        <f t="shared" si="0"/>
        <v>0.00010480000000000001</v>
      </c>
      <c r="E17" s="35">
        <f t="shared" si="1"/>
        <v>0.01572</v>
      </c>
      <c r="F17" s="92"/>
      <c r="G17" s="92"/>
      <c r="H17" s="92"/>
      <c r="I17" s="96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2.75">
      <c r="A18" s="49" t="s">
        <v>16</v>
      </c>
      <c r="B18" s="3">
        <v>120127</v>
      </c>
      <c r="C18" s="33">
        <v>6.8E-07</v>
      </c>
      <c r="D18" s="34">
        <f t="shared" si="0"/>
        <v>5.44E-07</v>
      </c>
      <c r="E18" s="35">
        <f t="shared" si="1"/>
        <v>8.159999999999999E-05</v>
      </c>
      <c r="F18" s="92"/>
      <c r="G18" s="92"/>
      <c r="H18" s="92"/>
      <c r="I18" s="96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2.75">
      <c r="A19" s="4" t="s">
        <v>17</v>
      </c>
      <c r="B19" s="3">
        <v>7440382</v>
      </c>
      <c r="C19" s="33">
        <v>1.74E-05</v>
      </c>
      <c r="D19" s="34">
        <f t="shared" si="0"/>
        <v>1.392E-05</v>
      </c>
      <c r="E19" s="35">
        <f t="shared" si="1"/>
        <v>0.002088</v>
      </c>
      <c r="F19" s="92"/>
      <c r="G19" s="92"/>
      <c r="H19" s="92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2.75">
      <c r="A20" s="4" t="s">
        <v>18</v>
      </c>
      <c r="B20" s="3">
        <v>71432</v>
      </c>
      <c r="C20" s="33">
        <v>0.000134</v>
      </c>
      <c r="D20" s="34">
        <f t="shared" si="0"/>
        <v>0.0001072</v>
      </c>
      <c r="E20" s="35">
        <f t="shared" si="1"/>
        <v>0.01608</v>
      </c>
      <c r="F20" s="92"/>
      <c r="G20" s="92"/>
      <c r="H20" s="92"/>
      <c r="I20" s="95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2.75">
      <c r="A21" s="4" t="s">
        <v>49</v>
      </c>
      <c r="B21" s="3">
        <v>56553</v>
      </c>
      <c r="C21" s="33">
        <v>1.21E-07</v>
      </c>
      <c r="D21" s="34">
        <f t="shared" si="0"/>
        <v>9.680000000000002E-08</v>
      </c>
      <c r="E21" s="35">
        <f t="shared" si="1"/>
        <v>1.4520000000000002E-05</v>
      </c>
      <c r="F21" s="92"/>
      <c r="G21" s="92"/>
      <c r="H21" s="92"/>
      <c r="I21" s="95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ht="12.75">
      <c r="A22" s="4" t="s">
        <v>42</v>
      </c>
      <c r="B22" s="3">
        <v>50328</v>
      </c>
      <c r="C22" s="33">
        <v>3.7E-08</v>
      </c>
      <c r="D22" s="34">
        <f t="shared" si="0"/>
        <v>2.96E-08</v>
      </c>
      <c r="E22" s="35">
        <f t="shared" si="1"/>
        <v>4.44E-06</v>
      </c>
      <c r="F22" s="92"/>
      <c r="G22" s="92"/>
      <c r="H22" s="92"/>
      <c r="I22" s="96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2.75">
      <c r="A23" s="4" t="s">
        <v>43</v>
      </c>
      <c r="B23" s="3">
        <v>205992</v>
      </c>
      <c r="C23" s="33">
        <v>3.48E-08</v>
      </c>
      <c r="D23" s="34">
        <f t="shared" si="0"/>
        <v>2.7840000000000003E-08</v>
      </c>
      <c r="E23" s="35">
        <f t="shared" si="1"/>
        <v>4.176E-06</v>
      </c>
      <c r="F23" s="92"/>
      <c r="G23" s="92"/>
      <c r="H23" s="92"/>
      <c r="I23" s="95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2.75">
      <c r="A24" s="42" t="s">
        <v>56</v>
      </c>
      <c r="B24" s="41">
        <v>191242</v>
      </c>
      <c r="C24" s="33">
        <v>4.41E-08</v>
      </c>
      <c r="D24" s="34">
        <f t="shared" si="0"/>
        <v>3.528E-08</v>
      </c>
      <c r="E24" s="35">
        <f t="shared" si="1"/>
        <v>5.2919999999999995E-06</v>
      </c>
      <c r="F24" s="92"/>
      <c r="G24" s="92"/>
      <c r="H24" s="92"/>
      <c r="I24" s="95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2.75">
      <c r="A25" s="4" t="s">
        <v>57</v>
      </c>
      <c r="B25" s="3">
        <v>207089</v>
      </c>
      <c r="C25" s="33">
        <v>4.41E-08</v>
      </c>
      <c r="D25" s="34">
        <f t="shared" si="0"/>
        <v>3.528E-08</v>
      </c>
      <c r="E25" s="35">
        <f t="shared" si="1"/>
        <v>5.2919999999999995E-06</v>
      </c>
      <c r="F25" s="92"/>
      <c r="G25" s="92"/>
      <c r="H25" s="102"/>
      <c r="I25" s="9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2.75">
      <c r="A26" s="4" t="s">
        <v>19</v>
      </c>
      <c r="B26" s="3">
        <v>7440417</v>
      </c>
      <c r="C26" s="33">
        <v>3.65E-07</v>
      </c>
      <c r="D26" s="34">
        <f t="shared" si="0"/>
        <v>2.92E-07</v>
      </c>
      <c r="E26" s="35">
        <f t="shared" si="1"/>
        <v>4.38E-05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2.75">
      <c r="A27" s="4" t="s">
        <v>20</v>
      </c>
      <c r="B27" s="3">
        <v>7440439</v>
      </c>
      <c r="C27" s="33">
        <v>5.35E-06</v>
      </c>
      <c r="D27" s="34">
        <f t="shared" si="0"/>
        <v>4.28E-06</v>
      </c>
      <c r="E27" s="35">
        <f t="shared" si="1"/>
        <v>0.000642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2.75">
      <c r="A28" s="42" t="s">
        <v>33</v>
      </c>
      <c r="B28" s="41">
        <v>7440473</v>
      </c>
      <c r="C28" s="33">
        <v>4.57E-05</v>
      </c>
      <c r="D28" s="34">
        <f t="shared" si="0"/>
        <v>3.656E-05</v>
      </c>
      <c r="E28" s="35">
        <f t="shared" si="1"/>
        <v>0.005484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2.75">
      <c r="A29" s="11" t="s">
        <v>21</v>
      </c>
      <c r="B29" s="3">
        <v>218019</v>
      </c>
      <c r="C29" s="33">
        <v>4.41E-08</v>
      </c>
      <c r="D29" s="34">
        <f t="shared" si="0"/>
        <v>3.528E-08</v>
      </c>
      <c r="E29" s="35">
        <f t="shared" si="1"/>
        <v>5.2919999999999995E-06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2.75">
      <c r="A30" s="11" t="s">
        <v>22</v>
      </c>
      <c r="B30" s="3">
        <v>7440508</v>
      </c>
      <c r="C30" s="33">
        <v>6.13E-05</v>
      </c>
      <c r="D30" s="34">
        <f t="shared" si="0"/>
        <v>4.9040000000000005E-05</v>
      </c>
      <c r="E30" s="35">
        <f t="shared" si="1"/>
        <v>0.007356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2.75">
      <c r="A31" s="11" t="s">
        <v>23</v>
      </c>
      <c r="B31" s="3">
        <v>53703</v>
      </c>
      <c r="C31" s="33">
        <v>4.41E-08</v>
      </c>
      <c r="D31" s="34">
        <f t="shared" si="0"/>
        <v>3.528E-08</v>
      </c>
      <c r="E31" s="35">
        <f t="shared" si="1"/>
        <v>5.2919999999999995E-06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2.75">
      <c r="A32" s="11" t="s">
        <v>85</v>
      </c>
      <c r="B32" s="3">
        <v>1746016</v>
      </c>
      <c r="C32" s="33">
        <v>5.79E-11</v>
      </c>
      <c r="D32" s="34">
        <f t="shared" si="0"/>
        <v>4.632E-11</v>
      </c>
      <c r="E32" s="35">
        <f t="shared" si="1"/>
        <v>6.948E-09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2.75">
      <c r="A33" s="11" t="s">
        <v>81</v>
      </c>
      <c r="B33" s="3">
        <v>40321764</v>
      </c>
      <c r="C33" s="33">
        <v>8.69E-11</v>
      </c>
      <c r="D33" s="34">
        <f t="shared" si="0"/>
        <v>6.952000000000001E-11</v>
      </c>
      <c r="E33" s="35">
        <f t="shared" si="1"/>
        <v>1.0428E-08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>
      <c r="A34" s="11" t="s">
        <v>75</v>
      </c>
      <c r="B34" s="3">
        <v>39227286</v>
      </c>
      <c r="C34" s="33">
        <v>9.07E-11</v>
      </c>
      <c r="D34" s="34">
        <f t="shared" si="0"/>
        <v>7.256E-11</v>
      </c>
      <c r="E34" s="35">
        <f t="shared" si="1"/>
        <v>1.0884E-08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2.75">
      <c r="A35" s="11" t="s">
        <v>77</v>
      </c>
      <c r="B35" s="3">
        <v>57653857</v>
      </c>
      <c r="C35" s="33">
        <v>7.94E-11</v>
      </c>
      <c r="D35" s="34">
        <f t="shared" si="0"/>
        <v>6.352E-11</v>
      </c>
      <c r="E35" s="35">
        <f t="shared" si="1"/>
        <v>9.528000000000001E-09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2.75">
      <c r="A36" s="4" t="s">
        <v>79</v>
      </c>
      <c r="B36" s="3">
        <v>19408743</v>
      </c>
      <c r="C36" s="33">
        <v>4.35E-11</v>
      </c>
      <c r="D36" s="34">
        <f t="shared" si="0"/>
        <v>3.48E-11</v>
      </c>
      <c r="E36" s="35">
        <f t="shared" si="1"/>
        <v>5.22E-09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2.75">
      <c r="A37" s="4" t="s">
        <v>72</v>
      </c>
      <c r="B37" s="3">
        <v>35822469</v>
      </c>
      <c r="C37" s="36">
        <v>2.19E-10</v>
      </c>
      <c r="D37" s="34">
        <f t="shared" si="0"/>
        <v>1.752E-10</v>
      </c>
      <c r="E37" s="35">
        <f t="shared" si="1"/>
        <v>2.6279999999999998E-08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2.75">
      <c r="A38" s="4" t="s">
        <v>70</v>
      </c>
      <c r="B38" s="3">
        <v>3268879</v>
      </c>
      <c r="C38" s="33">
        <v>4.12E-10</v>
      </c>
      <c r="D38" s="34">
        <f t="shared" si="0"/>
        <v>3.2960000000000003E-10</v>
      </c>
      <c r="E38" s="35">
        <f t="shared" si="1"/>
        <v>4.9440000000000005E-08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2.75">
      <c r="A39" s="42" t="s">
        <v>34</v>
      </c>
      <c r="B39" s="41">
        <v>206440</v>
      </c>
      <c r="C39" s="33">
        <v>3.15E-06</v>
      </c>
      <c r="D39" s="34">
        <f t="shared" si="0"/>
        <v>2.52E-06</v>
      </c>
      <c r="E39" s="35">
        <f t="shared" si="1"/>
        <v>0.00037799999999999997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2.75">
      <c r="A40" s="42" t="s">
        <v>35</v>
      </c>
      <c r="B40" s="41">
        <v>86737</v>
      </c>
      <c r="C40" s="33">
        <v>1.39E-06</v>
      </c>
      <c r="D40" s="34">
        <f t="shared" si="0"/>
        <v>1.1120000000000001E-06</v>
      </c>
      <c r="E40" s="35">
        <f t="shared" si="1"/>
        <v>0.00016680000000000002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2.75">
      <c r="A41" s="11" t="s">
        <v>24</v>
      </c>
      <c r="B41" s="3">
        <v>50000</v>
      </c>
      <c r="C41" s="33">
        <v>0.00265</v>
      </c>
      <c r="D41" s="34">
        <f t="shared" si="0"/>
        <v>0.00212</v>
      </c>
      <c r="E41" s="35">
        <f t="shared" si="1"/>
        <v>0.318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4.25" customHeight="1">
      <c r="A42" s="4" t="s">
        <v>86</v>
      </c>
      <c r="B42" s="3">
        <v>51207319</v>
      </c>
      <c r="C42" s="33">
        <v>2E-10</v>
      </c>
      <c r="D42" s="34">
        <f t="shared" si="0"/>
        <v>1.6000000000000002E-10</v>
      </c>
      <c r="E42" s="35">
        <f t="shared" si="1"/>
        <v>2.4E-08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2.75">
      <c r="A43" s="4" t="s">
        <v>80</v>
      </c>
      <c r="B43" s="3">
        <v>57117416</v>
      </c>
      <c r="C43" s="33">
        <v>1.28E-10</v>
      </c>
      <c r="D43" s="34">
        <f t="shared" si="0"/>
        <v>1.024E-10</v>
      </c>
      <c r="E43" s="35">
        <f t="shared" si="1"/>
        <v>1.536E-08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2.75">
      <c r="A44" s="4" t="s">
        <v>83</v>
      </c>
      <c r="B44" s="3">
        <v>57117314</v>
      </c>
      <c r="C44" s="33">
        <v>1.63E-10</v>
      </c>
      <c r="D44" s="34">
        <f t="shared" si="0"/>
        <v>1.304E-10</v>
      </c>
      <c r="E44" s="35">
        <f t="shared" si="1"/>
        <v>1.956E-08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2.75">
      <c r="A45" s="11" t="s">
        <v>74</v>
      </c>
      <c r="B45" s="3">
        <v>70648269</v>
      </c>
      <c r="C45" s="33">
        <v>5.86E-11</v>
      </c>
      <c r="D45" s="34">
        <f t="shared" si="0"/>
        <v>4.688E-11</v>
      </c>
      <c r="E45" s="35">
        <f t="shared" si="1"/>
        <v>7.032E-09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2.75">
      <c r="A46" s="4" t="s">
        <v>76</v>
      </c>
      <c r="B46" s="3">
        <v>57117449</v>
      </c>
      <c r="C46" s="33">
        <v>4.98E-11</v>
      </c>
      <c r="D46" s="34">
        <f aca="true" t="shared" si="2" ref="D46:D75">$B$8*C46</f>
        <v>3.984E-11</v>
      </c>
      <c r="E46" s="35">
        <f aca="true" t="shared" si="3" ref="E46:E75">$C$8*C46</f>
        <v>5.976E-09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2.75">
      <c r="A47" s="4" t="s">
        <v>78</v>
      </c>
      <c r="B47" s="3">
        <v>72918219</v>
      </c>
      <c r="C47" s="33">
        <v>7.19E-11</v>
      </c>
      <c r="D47" s="34">
        <f t="shared" si="2"/>
        <v>5.7520000000000005E-11</v>
      </c>
      <c r="E47" s="35">
        <f t="shared" si="3"/>
        <v>8.628000000000001E-09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5.75" customHeight="1">
      <c r="A48" s="4" t="s">
        <v>82</v>
      </c>
      <c r="B48" s="3">
        <v>60851345</v>
      </c>
      <c r="C48" s="33">
        <v>4.17E-11</v>
      </c>
      <c r="D48" s="34">
        <f t="shared" si="2"/>
        <v>3.336E-11</v>
      </c>
      <c r="E48" s="35">
        <f t="shared" si="3"/>
        <v>5.0040000000000005E-09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5.75" customHeight="1">
      <c r="A49" s="11" t="s">
        <v>71</v>
      </c>
      <c r="B49" s="3">
        <v>67562394</v>
      </c>
      <c r="C49" s="36">
        <v>1.21E-10</v>
      </c>
      <c r="D49" s="34">
        <f t="shared" si="2"/>
        <v>9.68E-11</v>
      </c>
      <c r="E49" s="35">
        <f t="shared" si="3"/>
        <v>1.452E-08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2.75">
      <c r="A50" s="11" t="s">
        <v>73</v>
      </c>
      <c r="B50" s="3">
        <v>55673897</v>
      </c>
      <c r="C50" s="33">
        <v>4.72E-11</v>
      </c>
      <c r="D50" s="34">
        <f t="shared" si="2"/>
        <v>3.776000000000001E-11</v>
      </c>
      <c r="E50" s="35">
        <f t="shared" si="3"/>
        <v>5.664E-09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.75">
      <c r="A51" s="50" t="s">
        <v>69</v>
      </c>
      <c r="B51" s="3">
        <v>39001020</v>
      </c>
      <c r="C51" s="33">
        <v>1.66E-10</v>
      </c>
      <c r="D51" s="34">
        <f t="shared" si="2"/>
        <v>1.328E-10</v>
      </c>
      <c r="E51" s="35">
        <f t="shared" si="3"/>
        <v>1.992E-08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12.75">
      <c r="A52" s="4" t="s">
        <v>97</v>
      </c>
      <c r="B52" s="3">
        <v>18540299</v>
      </c>
      <c r="C52" s="33">
        <v>9.58E-07</v>
      </c>
      <c r="D52" s="34">
        <f t="shared" si="2"/>
        <v>7.664E-07</v>
      </c>
      <c r="E52" s="35">
        <f t="shared" si="3"/>
        <v>0.00011496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>
      <c r="A53" s="4" t="s">
        <v>46</v>
      </c>
      <c r="B53" s="3">
        <v>7647010</v>
      </c>
      <c r="C53" s="33">
        <v>0.000114</v>
      </c>
      <c r="D53" s="34">
        <f t="shared" si="2"/>
        <v>9.120000000000001E-05</v>
      </c>
      <c r="E53" s="35">
        <f t="shared" si="3"/>
        <v>0.013680000000000001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2.75">
      <c r="A54" s="4" t="s">
        <v>25</v>
      </c>
      <c r="B54" s="3">
        <v>193395</v>
      </c>
      <c r="C54" s="33">
        <v>4.41E-08</v>
      </c>
      <c r="D54" s="34">
        <f t="shared" si="2"/>
        <v>3.528E-08</v>
      </c>
      <c r="E54" s="35">
        <f t="shared" si="3"/>
        <v>5.2919999999999995E-06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2.75">
      <c r="A55" s="4" t="s">
        <v>26</v>
      </c>
      <c r="B55" s="3">
        <v>7439921</v>
      </c>
      <c r="C55" s="33">
        <v>8.76E-05</v>
      </c>
      <c r="D55" s="34">
        <f t="shared" si="2"/>
        <v>7.008E-05</v>
      </c>
      <c r="E55" s="35">
        <f t="shared" si="3"/>
        <v>0.010512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2.75">
      <c r="A56" s="4" t="s">
        <v>27</v>
      </c>
      <c r="B56" s="3">
        <v>7439965</v>
      </c>
      <c r="C56" s="33">
        <v>0.000765</v>
      </c>
      <c r="D56" s="34">
        <f t="shared" si="2"/>
        <v>0.000612</v>
      </c>
      <c r="E56" s="35">
        <f t="shared" si="3"/>
        <v>0.09179999999999999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2.75">
      <c r="A57" s="4" t="s">
        <v>28</v>
      </c>
      <c r="B57" s="3">
        <v>7439976</v>
      </c>
      <c r="C57" s="33">
        <v>9.41E-06</v>
      </c>
      <c r="D57" s="34">
        <f t="shared" si="2"/>
        <v>7.528E-06</v>
      </c>
      <c r="E57" s="35">
        <f t="shared" si="3"/>
        <v>0.0011292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2.75">
      <c r="A58" s="4" t="s">
        <v>29</v>
      </c>
      <c r="B58" s="3">
        <v>91203</v>
      </c>
      <c r="C58" s="33">
        <v>2.17E-05</v>
      </c>
      <c r="D58" s="34">
        <f t="shared" si="2"/>
        <v>1.736E-05</v>
      </c>
      <c r="E58" s="35">
        <f t="shared" si="3"/>
        <v>0.002604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ht="12.75">
      <c r="A59" s="11" t="s">
        <v>47</v>
      </c>
      <c r="B59" s="3">
        <v>7440020</v>
      </c>
      <c r="C59" s="33">
        <v>3.56E-05</v>
      </c>
      <c r="D59" s="34">
        <f t="shared" si="2"/>
        <v>2.848E-05</v>
      </c>
      <c r="E59" s="35">
        <f t="shared" si="3"/>
        <v>0.004272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2.75">
      <c r="A60" s="28" t="s">
        <v>36</v>
      </c>
      <c r="B60" s="41">
        <v>85018</v>
      </c>
      <c r="C60" s="33">
        <v>1.62E-05</v>
      </c>
      <c r="D60" s="34">
        <f t="shared" si="2"/>
        <v>1.2960000000000001E-05</v>
      </c>
      <c r="E60" s="35">
        <f t="shared" si="3"/>
        <v>0.001944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2.75">
      <c r="A61" s="28" t="s">
        <v>37</v>
      </c>
      <c r="B61" s="41">
        <v>129000</v>
      </c>
      <c r="C61" s="33">
        <v>1.24E-06</v>
      </c>
      <c r="D61" s="34">
        <f t="shared" si="2"/>
        <v>9.92E-07</v>
      </c>
      <c r="E61" s="35">
        <f t="shared" si="3"/>
        <v>0.00014879999999999998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ht="12.75">
      <c r="A62" s="4" t="s">
        <v>30</v>
      </c>
      <c r="B62" s="3">
        <v>7782492</v>
      </c>
      <c r="C62" s="33">
        <v>9.78E-06</v>
      </c>
      <c r="D62" s="34">
        <f t="shared" si="2"/>
        <v>7.824E-06</v>
      </c>
      <c r="E62" s="35">
        <f t="shared" si="3"/>
        <v>0.0011736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ht="12.75">
      <c r="A63" s="4" t="s">
        <v>31</v>
      </c>
      <c r="B63" s="3">
        <v>108883</v>
      </c>
      <c r="C63" s="33">
        <v>0.000128</v>
      </c>
      <c r="D63" s="34">
        <f t="shared" si="2"/>
        <v>0.0001024</v>
      </c>
      <c r="E63" s="35">
        <f t="shared" si="3"/>
        <v>0.015359999999999999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12.75">
      <c r="A64" s="42" t="s">
        <v>94</v>
      </c>
      <c r="B64" s="41">
        <v>41903575</v>
      </c>
      <c r="C64" s="33">
        <v>3.56E-09</v>
      </c>
      <c r="D64" s="34">
        <f t="shared" si="2"/>
        <v>2.848E-09</v>
      </c>
      <c r="E64" s="35">
        <f t="shared" si="3"/>
        <v>4.272E-07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12.75">
      <c r="A65" s="42" t="s">
        <v>96</v>
      </c>
      <c r="B65" s="41">
        <v>36088229</v>
      </c>
      <c r="C65" s="33">
        <v>2.07E-09</v>
      </c>
      <c r="D65" s="34">
        <f t="shared" si="2"/>
        <v>1.656E-09</v>
      </c>
      <c r="E65" s="35">
        <f t="shared" si="3"/>
        <v>2.4840000000000003E-07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12.75">
      <c r="A66" s="42" t="s">
        <v>90</v>
      </c>
      <c r="B66" s="41">
        <v>34465468</v>
      </c>
      <c r="C66" s="33">
        <v>7.55E-10</v>
      </c>
      <c r="D66" s="34">
        <f t="shared" si="2"/>
        <v>6.04E-10</v>
      </c>
      <c r="E66" s="35">
        <f t="shared" si="3"/>
        <v>9.06E-08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1:20" ht="12.75">
      <c r="A67" s="42" t="s">
        <v>88</v>
      </c>
      <c r="B67" s="41">
        <v>37871004</v>
      </c>
      <c r="C67" s="33">
        <v>2.87E-10</v>
      </c>
      <c r="D67" s="34">
        <f t="shared" si="2"/>
        <v>2.2960000000000001E-10</v>
      </c>
      <c r="E67" s="35">
        <f t="shared" si="3"/>
        <v>3.4439999999999996E-08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2.75">
      <c r="A68" s="42" t="s">
        <v>93</v>
      </c>
      <c r="B68" s="41">
        <v>55722275</v>
      </c>
      <c r="C68" s="44">
        <v>6.56E-09</v>
      </c>
      <c r="D68" s="34">
        <f t="shared" si="2"/>
        <v>5.248E-09</v>
      </c>
      <c r="E68" s="35">
        <f t="shared" si="3"/>
        <v>7.872E-07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0" ht="12.75">
      <c r="A69" s="28" t="s">
        <v>91</v>
      </c>
      <c r="B69" s="41">
        <v>30402154</v>
      </c>
      <c r="C69" s="33">
        <v>1.76E-09</v>
      </c>
      <c r="D69" s="34">
        <f t="shared" si="2"/>
        <v>1.408E-09</v>
      </c>
      <c r="E69" s="35">
        <f t="shared" si="3"/>
        <v>2.1119999999999999E-07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1:20" ht="12.75">
      <c r="A70" s="28" t="s">
        <v>89</v>
      </c>
      <c r="B70" s="41">
        <v>55684941</v>
      </c>
      <c r="C70" s="33">
        <v>1.78E-10</v>
      </c>
      <c r="D70" s="34">
        <f t="shared" si="2"/>
        <v>1.4240000000000002E-10</v>
      </c>
      <c r="E70" s="35">
        <f t="shared" si="3"/>
        <v>2.136E-08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1:20" ht="12.75">
      <c r="A71" s="28" t="s">
        <v>95</v>
      </c>
      <c r="B71" s="41">
        <v>38998753</v>
      </c>
      <c r="C71" s="33">
        <v>1.33E-10</v>
      </c>
      <c r="D71" s="34">
        <f t="shared" si="2"/>
        <v>1.0640000000000002E-10</v>
      </c>
      <c r="E71" s="35">
        <f t="shared" si="3"/>
        <v>1.5960000000000002E-08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ht="12.75">
      <c r="A72" s="11" t="s">
        <v>32</v>
      </c>
      <c r="B72" s="3">
        <v>1336363</v>
      </c>
      <c r="C72" s="33">
        <v>6.17092E-06</v>
      </c>
      <c r="D72" s="34">
        <f t="shared" si="2"/>
        <v>4.936736000000001E-06</v>
      </c>
      <c r="E72" s="35">
        <f t="shared" si="3"/>
        <v>0.0007405104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1:20" ht="12.75">
      <c r="A73" s="11" t="s">
        <v>48</v>
      </c>
      <c r="B73" s="3">
        <v>75014</v>
      </c>
      <c r="C73" s="33">
        <v>0.000142</v>
      </c>
      <c r="D73" s="34">
        <f t="shared" si="2"/>
        <v>0.00011360000000000001</v>
      </c>
      <c r="E73" s="35">
        <f t="shared" si="3"/>
        <v>0.01704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1:20" ht="12.75">
      <c r="A74" s="11" t="s">
        <v>54</v>
      </c>
      <c r="B74" s="3">
        <v>1330207</v>
      </c>
      <c r="C74" s="33">
        <v>0.00015</v>
      </c>
      <c r="D74" s="34">
        <f t="shared" si="2"/>
        <v>0.00011999999999999999</v>
      </c>
      <c r="E74" s="35">
        <f t="shared" si="3"/>
        <v>0.018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1:20" ht="13.5" thickBot="1">
      <c r="A75" s="29" t="s">
        <v>38</v>
      </c>
      <c r="B75" s="43">
        <v>7440666</v>
      </c>
      <c r="C75" s="37">
        <v>0.000374</v>
      </c>
      <c r="D75" s="38">
        <f t="shared" si="2"/>
        <v>0.0002992</v>
      </c>
      <c r="E75" s="39">
        <f t="shared" si="3"/>
        <v>0.044879999999999996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2.75">
      <c r="A76" s="103"/>
      <c r="B76" s="104"/>
      <c r="C76" s="105"/>
      <c r="D76" s="105"/>
      <c r="E76" s="105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2.75">
      <c r="A77" s="12" t="s">
        <v>9</v>
      </c>
      <c r="B77" s="13"/>
      <c r="C77" s="14"/>
      <c r="D77" s="14"/>
      <c r="E77" s="14"/>
      <c r="F77" s="14"/>
      <c r="G77" s="14"/>
      <c r="H77" s="15"/>
      <c r="I77" s="15"/>
      <c r="J77" s="15"/>
      <c r="K77" s="16"/>
      <c r="L77" s="92"/>
      <c r="M77" s="92"/>
      <c r="N77" s="92"/>
      <c r="O77" s="92"/>
      <c r="P77" s="92"/>
      <c r="Q77" s="92"/>
      <c r="R77" s="92"/>
      <c r="S77" s="92"/>
      <c r="T77" s="92"/>
    </row>
    <row r="78" spans="1:20" ht="38.25" customHeight="1">
      <c r="A78" s="64" t="s">
        <v>100</v>
      </c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2.75">
      <c r="A79" s="61" t="s">
        <v>102</v>
      </c>
      <c r="B79" s="62"/>
      <c r="C79" s="62"/>
      <c r="D79" s="62"/>
      <c r="E79" s="62"/>
      <c r="F79" s="62"/>
      <c r="G79" s="62"/>
      <c r="H79" s="62"/>
      <c r="I79" s="62"/>
      <c r="J79" s="62"/>
      <c r="K79" s="63"/>
      <c r="L79" s="92"/>
      <c r="M79" s="92"/>
      <c r="N79" s="92"/>
      <c r="O79" s="92"/>
      <c r="P79" s="92"/>
      <c r="Q79" s="92"/>
      <c r="R79" s="92"/>
      <c r="S79" s="92"/>
      <c r="T79" s="92"/>
    </row>
    <row r="80" spans="1:20" ht="12.75">
      <c r="A80" s="106"/>
      <c r="B80" s="107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1:20" ht="12.75">
      <c r="A81" s="106"/>
      <c r="B81" s="107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1:20" ht="12.75">
      <c r="A82" s="92"/>
      <c r="B82" s="94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1:20" ht="27.75" customHeight="1">
      <c r="A83" s="108"/>
      <c r="B83" s="109"/>
      <c r="C83" s="109"/>
      <c r="D83" s="109"/>
      <c r="E83" s="109"/>
      <c r="F83" s="109"/>
      <c r="G83" s="109"/>
      <c r="H83" s="109"/>
      <c r="I83" s="109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</sheetData>
  <sheetProtection/>
  <mergeCells count="14">
    <mergeCell ref="B1:G1"/>
    <mergeCell ref="A11:A13"/>
    <mergeCell ref="B11:B13"/>
    <mergeCell ref="C11:C13"/>
    <mergeCell ref="D11:D13"/>
    <mergeCell ref="E11:E13"/>
    <mergeCell ref="B2:G2"/>
    <mergeCell ref="B3:C3"/>
    <mergeCell ref="E3:F3"/>
    <mergeCell ref="A83:I83"/>
    <mergeCell ref="A79:K79"/>
    <mergeCell ref="A78:K78"/>
    <mergeCell ref="D8:G10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2.7109375" style="0" customWidth="1"/>
    <col min="2" max="2" width="10.8515625" style="7" customWidth="1"/>
    <col min="3" max="7" width="10.8515625" style="0" customWidth="1"/>
  </cols>
  <sheetData>
    <row r="1" spans="1:20" ht="21.75" customHeight="1" thickBot="1">
      <c r="A1" s="24" t="s">
        <v>10</v>
      </c>
      <c r="B1" s="89" t="s">
        <v>55</v>
      </c>
      <c r="C1" s="90"/>
      <c r="D1" s="90"/>
      <c r="E1" s="90"/>
      <c r="F1" s="90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26.25" customHeight="1" thickBot="1">
      <c r="A2" s="23" t="s">
        <v>6</v>
      </c>
      <c r="B2" s="55" t="s">
        <v>45</v>
      </c>
      <c r="C2" s="56"/>
      <c r="D2" s="56"/>
      <c r="E2" s="56"/>
      <c r="F2" s="56"/>
      <c r="G2" s="57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8" t="s">
        <v>11</v>
      </c>
      <c r="B3" s="58" t="s">
        <v>8</v>
      </c>
      <c r="C3" s="59"/>
      <c r="D3" s="9" t="s">
        <v>7</v>
      </c>
      <c r="E3" s="60">
        <v>42422</v>
      </c>
      <c r="F3" s="60"/>
      <c r="G3" s="10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2.75">
      <c r="A4" s="1" t="s">
        <v>0</v>
      </c>
      <c r="B4" s="17"/>
      <c r="C4" s="17"/>
      <c r="D4" s="17"/>
      <c r="E4" s="92"/>
      <c r="F4" s="93"/>
      <c r="G4" s="98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2.75">
      <c r="A5" s="1" t="s">
        <v>1</v>
      </c>
      <c r="B5" s="17"/>
      <c r="C5" s="17"/>
      <c r="D5" s="17"/>
      <c r="E5" s="92"/>
      <c r="F5" s="93"/>
      <c r="G5" s="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3.5" thickBot="1">
      <c r="A6" s="2" t="s">
        <v>2</v>
      </c>
      <c r="B6" s="18"/>
      <c r="C6" s="18"/>
      <c r="D6" s="18"/>
      <c r="E6" s="99"/>
      <c r="F6" s="99"/>
      <c r="G6" s="100"/>
      <c r="H6" s="93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9.5" thickBot="1" thickTop="1">
      <c r="A7" s="19" t="s">
        <v>12</v>
      </c>
      <c r="B7" s="20" t="s">
        <v>63</v>
      </c>
      <c r="C7" s="20" t="s">
        <v>66</v>
      </c>
      <c r="D7" s="76" t="s">
        <v>13</v>
      </c>
      <c r="E7" s="77"/>
      <c r="F7" s="77"/>
      <c r="G7" s="78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3.5" customHeight="1" thickBot="1">
      <c r="A8" s="22" t="s">
        <v>61</v>
      </c>
      <c r="B8" s="40">
        <v>0.8</v>
      </c>
      <c r="C8" s="47">
        <v>120</v>
      </c>
      <c r="D8" s="67" t="s">
        <v>68</v>
      </c>
      <c r="E8" s="68"/>
      <c r="F8" s="68"/>
      <c r="G8" s="6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3.5" thickBot="1">
      <c r="A9" s="25"/>
      <c r="B9" s="26"/>
      <c r="C9" s="27"/>
      <c r="D9" s="70"/>
      <c r="E9" s="71"/>
      <c r="F9" s="71"/>
      <c r="G9" s="7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3.5" thickBot="1">
      <c r="A10" s="25"/>
      <c r="B10" s="26"/>
      <c r="C10" s="27"/>
      <c r="D10" s="73"/>
      <c r="E10" s="74"/>
      <c r="F10" s="74"/>
      <c r="G10" s="7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3.5" customHeight="1">
      <c r="A11" s="82" t="s">
        <v>60</v>
      </c>
      <c r="B11" s="82" t="s">
        <v>3</v>
      </c>
      <c r="C11" s="82" t="s">
        <v>39</v>
      </c>
      <c r="D11" s="87" t="s">
        <v>4</v>
      </c>
      <c r="E11" s="52" t="s">
        <v>5</v>
      </c>
      <c r="F11" s="101"/>
      <c r="G11" s="101"/>
      <c r="H11" s="93"/>
      <c r="I11" s="93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3.5" customHeight="1">
      <c r="A12" s="83"/>
      <c r="B12" s="85"/>
      <c r="C12" s="87"/>
      <c r="D12" s="87"/>
      <c r="E12" s="53"/>
      <c r="F12" s="101"/>
      <c r="G12" s="101"/>
      <c r="H12" s="93"/>
      <c r="I12" s="9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3.5" customHeight="1">
      <c r="A13" s="84"/>
      <c r="B13" s="86"/>
      <c r="C13" s="88"/>
      <c r="D13" s="88"/>
      <c r="E13" s="54"/>
      <c r="F13" s="101"/>
      <c r="G13" s="101"/>
      <c r="H13" s="93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2.75">
      <c r="A14" s="48" t="s">
        <v>58</v>
      </c>
      <c r="B14" s="51">
        <v>83329</v>
      </c>
      <c r="C14" s="30">
        <v>6.96E-06</v>
      </c>
      <c r="D14" s="31">
        <f aca="true" t="shared" si="0" ref="D14:D45">$B$8*C14</f>
        <v>5.568000000000001E-06</v>
      </c>
      <c r="E14" s="32">
        <f aca="true" t="shared" si="1" ref="E14:E45">$C$8*C14</f>
        <v>0.0008352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2.75">
      <c r="A15" s="42" t="s">
        <v>41</v>
      </c>
      <c r="B15" s="41">
        <v>208968</v>
      </c>
      <c r="C15" s="33">
        <v>1.62E-07</v>
      </c>
      <c r="D15" s="34">
        <f t="shared" si="0"/>
        <v>1.296E-07</v>
      </c>
      <c r="E15" s="35">
        <f t="shared" si="1"/>
        <v>1.944E-05</v>
      </c>
      <c r="F15" s="92"/>
      <c r="G15" s="92"/>
      <c r="H15" s="92"/>
      <c r="I15" s="95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4.25" customHeight="1">
      <c r="A16" s="49" t="s">
        <v>14</v>
      </c>
      <c r="B16" s="3">
        <v>75070</v>
      </c>
      <c r="C16" s="33">
        <v>0.00103</v>
      </c>
      <c r="D16" s="34">
        <f t="shared" si="0"/>
        <v>0.0008240000000000001</v>
      </c>
      <c r="E16" s="35">
        <f t="shared" si="1"/>
        <v>0.12360000000000002</v>
      </c>
      <c r="F16" s="92"/>
      <c r="G16" s="92"/>
      <c r="H16" s="92"/>
      <c r="I16" s="95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2.75">
      <c r="A17" s="49" t="s">
        <v>15</v>
      </c>
      <c r="B17" s="3">
        <v>107028</v>
      </c>
      <c r="C17" s="33">
        <v>5.23E-05</v>
      </c>
      <c r="D17" s="34">
        <f t="shared" si="0"/>
        <v>4.184E-05</v>
      </c>
      <c r="E17" s="35">
        <f t="shared" si="1"/>
        <v>0.0062759999999999995</v>
      </c>
      <c r="F17" s="92"/>
      <c r="G17" s="92"/>
      <c r="H17" s="92"/>
      <c r="I17" s="96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3.5" customHeight="1">
      <c r="A18" s="49" t="s">
        <v>16</v>
      </c>
      <c r="B18" s="3">
        <v>120127</v>
      </c>
      <c r="C18" s="33">
        <v>2.92E-07</v>
      </c>
      <c r="D18" s="34">
        <f t="shared" si="0"/>
        <v>2.3360000000000003E-07</v>
      </c>
      <c r="E18" s="35">
        <f t="shared" si="1"/>
        <v>3.504E-05</v>
      </c>
      <c r="F18" s="92"/>
      <c r="G18" s="92"/>
      <c r="H18" s="92"/>
      <c r="I18" s="96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2.75">
      <c r="A19" s="4" t="s">
        <v>17</v>
      </c>
      <c r="B19" s="3">
        <v>7440382</v>
      </c>
      <c r="C19" s="33">
        <v>6.06E-06</v>
      </c>
      <c r="D19" s="34">
        <f t="shared" si="0"/>
        <v>4.848E-06</v>
      </c>
      <c r="E19" s="35">
        <f t="shared" si="1"/>
        <v>0.0007271999999999999</v>
      </c>
      <c r="F19" s="92"/>
      <c r="G19" s="92"/>
      <c r="H19" s="92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3.5" customHeight="1">
      <c r="A20" s="4" t="s">
        <v>18</v>
      </c>
      <c r="B20" s="3">
        <v>71432</v>
      </c>
      <c r="C20" s="33">
        <v>0.000149</v>
      </c>
      <c r="D20" s="34">
        <f t="shared" si="0"/>
        <v>0.0001192</v>
      </c>
      <c r="E20" s="35">
        <f t="shared" si="1"/>
        <v>0.01788</v>
      </c>
      <c r="F20" s="92"/>
      <c r="G20" s="92"/>
      <c r="H20" s="92"/>
      <c r="I20" s="95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2.75">
      <c r="A21" s="4" t="s">
        <v>49</v>
      </c>
      <c r="B21" s="3">
        <v>56553</v>
      </c>
      <c r="C21" s="33">
        <v>3.86E-08</v>
      </c>
      <c r="D21" s="34">
        <f t="shared" si="0"/>
        <v>3.088E-08</v>
      </c>
      <c r="E21" s="35">
        <f t="shared" si="1"/>
        <v>4.632E-06</v>
      </c>
      <c r="F21" s="92"/>
      <c r="G21" s="92"/>
      <c r="H21" s="92"/>
      <c r="I21" s="95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ht="12.75" customHeight="1">
      <c r="A22" s="4" t="s">
        <v>42</v>
      </c>
      <c r="B22" s="3">
        <v>50328</v>
      </c>
      <c r="C22" s="33">
        <v>4.26E-08</v>
      </c>
      <c r="D22" s="34">
        <f t="shared" si="0"/>
        <v>3.408E-08</v>
      </c>
      <c r="E22" s="35">
        <f t="shared" si="1"/>
        <v>5.1119999999999995E-06</v>
      </c>
      <c r="F22" s="92"/>
      <c r="G22" s="92"/>
      <c r="H22" s="92"/>
      <c r="I22" s="96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2.75">
      <c r="A23" s="4" t="s">
        <v>43</v>
      </c>
      <c r="B23" s="3">
        <v>205992</v>
      </c>
      <c r="C23" s="33">
        <v>4.26E-08</v>
      </c>
      <c r="D23" s="34">
        <f t="shared" si="0"/>
        <v>3.408E-08</v>
      </c>
      <c r="E23" s="35">
        <f t="shared" si="1"/>
        <v>5.1119999999999995E-06</v>
      </c>
      <c r="F23" s="92"/>
      <c r="G23" s="92"/>
      <c r="H23" s="92"/>
      <c r="I23" s="95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3.5" customHeight="1">
      <c r="A24" s="42" t="s">
        <v>56</v>
      </c>
      <c r="B24" s="41">
        <v>191242</v>
      </c>
      <c r="C24" s="33">
        <v>4.26E-08</v>
      </c>
      <c r="D24" s="34">
        <f t="shared" si="0"/>
        <v>3.408E-08</v>
      </c>
      <c r="E24" s="35">
        <f t="shared" si="1"/>
        <v>5.1119999999999995E-06</v>
      </c>
      <c r="F24" s="92"/>
      <c r="G24" s="92"/>
      <c r="H24" s="92"/>
      <c r="I24" s="95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2.75">
      <c r="A25" s="4" t="s">
        <v>57</v>
      </c>
      <c r="B25" s="3">
        <v>207089</v>
      </c>
      <c r="C25" s="33">
        <v>4.26E-08</v>
      </c>
      <c r="D25" s="34">
        <f t="shared" si="0"/>
        <v>3.408E-08</v>
      </c>
      <c r="E25" s="35">
        <f t="shared" si="1"/>
        <v>5.1119999999999995E-06</v>
      </c>
      <c r="F25" s="92"/>
      <c r="G25" s="92"/>
      <c r="H25" s="102"/>
      <c r="I25" s="9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2.75">
      <c r="A26" s="4" t="s">
        <v>19</v>
      </c>
      <c r="B26" s="3">
        <v>7440417</v>
      </c>
      <c r="C26" s="33">
        <v>2.75E-07</v>
      </c>
      <c r="D26" s="34">
        <f t="shared" si="0"/>
        <v>2.2E-07</v>
      </c>
      <c r="E26" s="35">
        <f t="shared" si="1"/>
        <v>3.3E-05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2.75">
      <c r="A27" s="4" t="s">
        <v>20</v>
      </c>
      <c r="B27" s="3">
        <v>7440439</v>
      </c>
      <c r="C27" s="33">
        <v>5.29E-06</v>
      </c>
      <c r="D27" s="34">
        <f t="shared" si="0"/>
        <v>4.232E-06</v>
      </c>
      <c r="E27" s="35">
        <f t="shared" si="1"/>
        <v>0.0006348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2.75">
      <c r="A28" s="42" t="s">
        <v>33</v>
      </c>
      <c r="B28" s="41">
        <v>7440473</v>
      </c>
      <c r="C28" s="33">
        <v>3.85E-05</v>
      </c>
      <c r="D28" s="34">
        <f t="shared" si="0"/>
        <v>3.08E-05</v>
      </c>
      <c r="E28" s="35">
        <f t="shared" si="1"/>
        <v>0.00462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2.75">
      <c r="A29" s="11" t="s">
        <v>21</v>
      </c>
      <c r="B29" s="3">
        <v>218019</v>
      </c>
      <c r="C29" s="33">
        <v>4.26E-08</v>
      </c>
      <c r="D29" s="34">
        <f t="shared" si="0"/>
        <v>3.408E-08</v>
      </c>
      <c r="E29" s="35">
        <f t="shared" si="1"/>
        <v>5.1119999999999995E-06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2.75">
      <c r="A30" s="11" t="s">
        <v>22</v>
      </c>
      <c r="B30" s="3">
        <v>7440508</v>
      </c>
      <c r="C30" s="33">
        <v>3.6E-05</v>
      </c>
      <c r="D30" s="34">
        <f t="shared" si="0"/>
        <v>2.8800000000000002E-05</v>
      </c>
      <c r="E30" s="35">
        <f t="shared" si="1"/>
        <v>0.00432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2.75">
      <c r="A31" s="11" t="s">
        <v>23</v>
      </c>
      <c r="B31" s="3">
        <v>53703</v>
      </c>
      <c r="C31" s="33">
        <v>4.26E-08</v>
      </c>
      <c r="D31" s="34">
        <f t="shared" si="0"/>
        <v>3.408E-08</v>
      </c>
      <c r="E31" s="35">
        <f t="shared" si="1"/>
        <v>5.1119999999999995E-06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2.75">
      <c r="A32" s="11" t="s">
        <v>85</v>
      </c>
      <c r="B32" s="3">
        <v>1746016</v>
      </c>
      <c r="C32" s="33">
        <v>3.99E-11</v>
      </c>
      <c r="D32" s="34">
        <f t="shared" si="0"/>
        <v>3.192E-11</v>
      </c>
      <c r="E32" s="35">
        <f t="shared" si="1"/>
        <v>4.788E-09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2.75">
      <c r="A33" s="11" t="s">
        <v>81</v>
      </c>
      <c r="B33" s="3">
        <v>40321764</v>
      </c>
      <c r="C33" s="33">
        <v>8.1E-11</v>
      </c>
      <c r="D33" s="34">
        <f t="shared" si="0"/>
        <v>6.480000000000001E-11</v>
      </c>
      <c r="E33" s="35">
        <f t="shared" si="1"/>
        <v>9.72E-09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>
      <c r="A34" s="11" t="s">
        <v>75</v>
      </c>
      <c r="B34" s="3">
        <v>39227286</v>
      </c>
      <c r="C34" s="33">
        <v>8.95E-11</v>
      </c>
      <c r="D34" s="34">
        <f t="shared" si="0"/>
        <v>7.16E-11</v>
      </c>
      <c r="E34" s="35">
        <f t="shared" si="1"/>
        <v>1.074E-08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2.75">
      <c r="A35" s="11" t="s">
        <v>77</v>
      </c>
      <c r="B35" s="3">
        <v>57653857</v>
      </c>
      <c r="C35" s="33">
        <v>8.95E-11</v>
      </c>
      <c r="D35" s="34">
        <f t="shared" si="0"/>
        <v>7.16E-11</v>
      </c>
      <c r="E35" s="35">
        <f t="shared" si="1"/>
        <v>1.074E-08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2.75">
      <c r="A36" s="4" t="s">
        <v>79</v>
      </c>
      <c r="B36" s="3">
        <v>19408743</v>
      </c>
      <c r="C36" s="33">
        <v>8.09E-11</v>
      </c>
      <c r="D36" s="34">
        <f t="shared" si="0"/>
        <v>6.472E-11</v>
      </c>
      <c r="E36" s="35">
        <f t="shared" si="1"/>
        <v>9.708E-09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2.75">
      <c r="A37" s="4" t="s">
        <v>72</v>
      </c>
      <c r="B37" s="3">
        <v>35822469</v>
      </c>
      <c r="C37" s="36">
        <v>1.08E-10</v>
      </c>
      <c r="D37" s="34">
        <f t="shared" si="0"/>
        <v>8.640000000000001E-11</v>
      </c>
      <c r="E37" s="35">
        <f t="shared" si="1"/>
        <v>1.296E-08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2.75">
      <c r="A38" s="4" t="s">
        <v>70</v>
      </c>
      <c r="B38" s="3">
        <v>3268879</v>
      </c>
      <c r="C38" s="33">
        <v>3.32E-10</v>
      </c>
      <c r="D38" s="34">
        <f t="shared" si="0"/>
        <v>2.656E-10</v>
      </c>
      <c r="E38" s="35">
        <f t="shared" si="1"/>
        <v>3.984E-08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2.75">
      <c r="A39" s="42" t="s">
        <v>34</v>
      </c>
      <c r="B39" s="41">
        <v>206440</v>
      </c>
      <c r="C39" s="33">
        <v>1.86E-07</v>
      </c>
      <c r="D39" s="34">
        <f t="shared" si="0"/>
        <v>1.488E-07</v>
      </c>
      <c r="E39" s="35">
        <f t="shared" si="1"/>
        <v>2.232E-05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2.75">
      <c r="A40" s="42" t="s">
        <v>35</v>
      </c>
      <c r="B40" s="41">
        <v>86737</v>
      </c>
      <c r="C40" s="33">
        <v>3.75E-07</v>
      </c>
      <c r="D40" s="34">
        <f t="shared" si="0"/>
        <v>3.0000000000000004E-07</v>
      </c>
      <c r="E40" s="35">
        <f t="shared" si="1"/>
        <v>4.5E-05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2.75">
      <c r="A41" s="11" t="s">
        <v>24</v>
      </c>
      <c r="B41" s="3">
        <v>50000</v>
      </c>
      <c r="C41" s="33">
        <v>0.000604</v>
      </c>
      <c r="D41" s="34">
        <f t="shared" si="0"/>
        <v>0.00048320000000000004</v>
      </c>
      <c r="E41" s="35">
        <f t="shared" si="1"/>
        <v>0.07248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4.25" customHeight="1">
      <c r="A42" s="4" t="s">
        <v>86</v>
      </c>
      <c r="B42" s="3">
        <v>51207319</v>
      </c>
      <c r="C42" s="33">
        <v>1.57E-10</v>
      </c>
      <c r="D42" s="34">
        <f t="shared" si="0"/>
        <v>1.256E-10</v>
      </c>
      <c r="E42" s="35">
        <f t="shared" si="1"/>
        <v>1.884E-08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2.75">
      <c r="A43" s="4" t="s">
        <v>80</v>
      </c>
      <c r="B43" s="3">
        <v>57117416</v>
      </c>
      <c r="C43" s="33">
        <v>1.19E-10</v>
      </c>
      <c r="D43" s="34">
        <f t="shared" si="0"/>
        <v>9.52E-11</v>
      </c>
      <c r="E43" s="35">
        <f t="shared" si="1"/>
        <v>1.428E-08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2.75">
      <c r="A44" s="4" t="s">
        <v>83</v>
      </c>
      <c r="B44" s="3">
        <v>57117314</v>
      </c>
      <c r="C44" s="33">
        <v>1.6E-10</v>
      </c>
      <c r="D44" s="34">
        <f t="shared" si="0"/>
        <v>1.28E-10</v>
      </c>
      <c r="E44" s="35">
        <f t="shared" si="1"/>
        <v>1.92E-08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2.75">
      <c r="A45" s="11" t="s">
        <v>74</v>
      </c>
      <c r="B45" s="3">
        <v>70648269</v>
      </c>
      <c r="C45" s="33">
        <v>9.08E-11</v>
      </c>
      <c r="D45" s="34">
        <f t="shared" si="0"/>
        <v>7.264000000000001E-11</v>
      </c>
      <c r="E45" s="35">
        <f t="shared" si="1"/>
        <v>1.0896E-08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2.75">
      <c r="A46" s="4" t="s">
        <v>76</v>
      </c>
      <c r="B46" s="3">
        <v>57117449</v>
      </c>
      <c r="C46" s="33">
        <v>8.18E-11</v>
      </c>
      <c r="D46" s="34">
        <f aca="true" t="shared" si="2" ref="D46:D75">$B$8*C46</f>
        <v>6.544000000000001E-11</v>
      </c>
      <c r="E46" s="35">
        <f aca="true" t="shared" si="3" ref="E46:E75">$C$8*C46</f>
        <v>9.816E-09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2.75">
      <c r="A47" s="4" t="s">
        <v>78</v>
      </c>
      <c r="B47" s="3">
        <v>72918219</v>
      </c>
      <c r="C47" s="33">
        <v>4.6E-11</v>
      </c>
      <c r="D47" s="34">
        <f t="shared" si="2"/>
        <v>3.6800000000000005E-11</v>
      </c>
      <c r="E47" s="35">
        <f t="shared" si="3"/>
        <v>5.52E-09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5.75" customHeight="1">
      <c r="A48" s="4" t="s">
        <v>82</v>
      </c>
      <c r="B48" s="3">
        <v>60851345</v>
      </c>
      <c r="C48" s="33">
        <v>5.41E-11</v>
      </c>
      <c r="D48" s="34">
        <f t="shared" si="2"/>
        <v>4.3280000000000005E-11</v>
      </c>
      <c r="E48" s="35">
        <f t="shared" si="3"/>
        <v>6.4919999999999995E-09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5.75" customHeight="1">
      <c r="A49" s="11" t="s">
        <v>71</v>
      </c>
      <c r="B49" s="3">
        <v>67562394</v>
      </c>
      <c r="C49" s="36">
        <v>3.41E-10</v>
      </c>
      <c r="D49" s="34">
        <f t="shared" si="2"/>
        <v>2.7280000000000003E-10</v>
      </c>
      <c r="E49" s="35">
        <f t="shared" si="3"/>
        <v>4.092E-08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2.75">
      <c r="A50" s="11" t="s">
        <v>73</v>
      </c>
      <c r="B50" s="3">
        <v>55673897</v>
      </c>
      <c r="C50" s="33">
        <v>4.98E-11</v>
      </c>
      <c r="D50" s="34">
        <f t="shared" si="2"/>
        <v>3.984E-11</v>
      </c>
      <c r="E50" s="35">
        <f t="shared" si="3"/>
        <v>5.976E-09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2.75">
      <c r="A51" s="50" t="s">
        <v>69</v>
      </c>
      <c r="B51" s="3">
        <v>39001020</v>
      </c>
      <c r="C51" s="33">
        <v>2.05E-10</v>
      </c>
      <c r="D51" s="34">
        <f t="shared" si="2"/>
        <v>1.64E-10</v>
      </c>
      <c r="E51" s="35">
        <f t="shared" si="3"/>
        <v>2.46E-08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12.75">
      <c r="A52" s="4" t="s">
        <v>97</v>
      </c>
      <c r="B52" s="3">
        <v>18540299</v>
      </c>
      <c r="C52" s="33">
        <v>1.02E-06</v>
      </c>
      <c r="D52" s="34">
        <f t="shared" si="2"/>
        <v>8.16E-07</v>
      </c>
      <c r="E52" s="35">
        <f t="shared" si="3"/>
        <v>0.0001224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>
      <c r="A53" s="4" t="s">
        <v>46</v>
      </c>
      <c r="B53" s="3">
        <v>7647010</v>
      </c>
      <c r="C53" s="33">
        <v>0.000155</v>
      </c>
      <c r="D53" s="34">
        <f t="shared" si="2"/>
        <v>0.000124</v>
      </c>
      <c r="E53" s="35">
        <f t="shared" si="3"/>
        <v>0.0186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2.75">
      <c r="A54" s="4" t="s">
        <v>25</v>
      </c>
      <c r="B54" s="3">
        <v>193395</v>
      </c>
      <c r="C54" s="33">
        <v>4.26E-08</v>
      </c>
      <c r="D54" s="34">
        <f t="shared" si="2"/>
        <v>3.408E-08</v>
      </c>
      <c r="E54" s="35">
        <f t="shared" si="3"/>
        <v>5.1119999999999995E-06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2.75">
      <c r="A55" s="4" t="s">
        <v>26</v>
      </c>
      <c r="B55" s="3">
        <v>7439921</v>
      </c>
      <c r="C55" s="33">
        <v>4.04E-05</v>
      </c>
      <c r="D55" s="34">
        <f t="shared" si="2"/>
        <v>3.232E-05</v>
      </c>
      <c r="E55" s="35">
        <f t="shared" si="3"/>
        <v>0.004848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2.75">
      <c r="A56" s="4" t="s">
        <v>27</v>
      </c>
      <c r="B56" s="3">
        <v>7439965</v>
      </c>
      <c r="C56" s="33">
        <v>0.000164</v>
      </c>
      <c r="D56" s="34">
        <f t="shared" si="2"/>
        <v>0.00013120000000000002</v>
      </c>
      <c r="E56" s="35">
        <f t="shared" si="3"/>
        <v>0.01968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2.75">
      <c r="A57" s="4" t="s">
        <v>28</v>
      </c>
      <c r="B57" s="3">
        <v>7439976</v>
      </c>
      <c r="C57" s="33">
        <v>0.000369</v>
      </c>
      <c r="D57" s="34">
        <f t="shared" si="2"/>
        <v>0.0002952</v>
      </c>
      <c r="E57" s="35">
        <f t="shared" si="3"/>
        <v>0.04428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2.75">
      <c r="A58" s="4" t="s">
        <v>29</v>
      </c>
      <c r="B58" s="3">
        <v>91203</v>
      </c>
      <c r="C58" s="33">
        <v>1E-05</v>
      </c>
      <c r="D58" s="34">
        <f t="shared" si="2"/>
        <v>8.000000000000001E-06</v>
      </c>
      <c r="E58" s="35">
        <f t="shared" si="3"/>
        <v>0.0012000000000000001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ht="12.75">
      <c r="A59" s="11" t="s">
        <v>47</v>
      </c>
      <c r="B59" s="3">
        <v>7440020</v>
      </c>
      <c r="C59" s="33">
        <v>8.51E-06</v>
      </c>
      <c r="D59" s="34">
        <f t="shared" si="2"/>
        <v>6.808E-06</v>
      </c>
      <c r="E59" s="35">
        <f t="shared" si="3"/>
        <v>0.0010211999999999999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2.75">
      <c r="A60" s="28" t="s">
        <v>36</v>
      </c>
      <c r="B60" s="41">
        <v>85018</v>
      </c>
      <c r="C60" s="33">
        <v>7.06E-07</v>
      </c>
      <c r="D60" s="34">
        <f t="shared" si="2"/>
        <v>5.648E-07</v>
      </c>
      <c r="E60" s="35">
        <f t="shared" si="3"/>
        <v>8.472E-05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2.75">
      <c r="A61" s="28" t="s">
        <v>37</v>
      </c>
      <c r="B61" s="41">
        <v>129000</v>
      </c>
      <c r="C61" s="33">
        <v>1.03E-07</v>
      </c>
      <c r="D61" s="34">
        <f t="shared" si="2"/>
        <v>8.24E-08</v>
      </c>
      <c r="E61" s="35">
        <f t="shared" si="3"/>
        <v>1.236E-05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ht="12.75">
      <c r="A62" s="4" t="s">
        <v>30</v>
      </c>
      <c r="B62" s="3">
        <v>7782492</v>
      </c>
      <c r="C62" s="33">
        <v>6.29E-06</v>
      </c>
      <c r="D62" s="34">
        <f t="shared" si="2"/>
        <v>5.032E-06</v>
      </c>
      <c r="E62" s="35">
        <f t="shared" si="3"/>
        <v>0.0007548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ht="12.75">
      <c r="A63" s="4" t="s">
        <v>31</v>
      </c>
      <c r="B63" s="3">
        <v>108883</v>
      </c>
      <c r="C63" s="33">
        <v>0.00017</v>
      </c>
      <c r="D63" s="34">
        <f t="shared" si="2"/>
        <v>0.00013600000000000003</v>
      </c>
      <c r="E63" s="35">
        <f t="shared" si="3"/>
        <v>0.0204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12.75">
      <c r="A64" s="42" t="s">
        <v>94</v>
      </c>
      <c r="B64" s="41">
        <v>41903575</v>
      </c>
      <c r="C64" s="33">
        <v>1.79E-09</v>
      </c>
      <c r="D64" s="34">
        <f t="shared" si="2"/>
        <v>1.432E-09</v>
      </c>
      <c r="E64" s="35">
        <f t="shared" si="3"/>
        <v>2.148E-07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12.75">
      <c r="A65" s="42" t="s">
        <v>96</v>
      </c>
      <c r="B65" s="41">
        <v>36088229</v>
      </c>
      <c r="C65" s="33">
        <v>1.54E-09</v>
      </c>
      <c r="D65" s="34">
        <f t="shared" si="2"/>
        <v>1.232E-09</v>
      </c>
      <c r="E65" s="35">
        <f t="shared" si="3"/>
        <v>1.8480000000000001E-07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12.75">
      <c r="A66" s="42" t="s">
        <v>90</v>
      </c>
      <c r="B66" s="41">
        <v>34465468</v>
      </c>
      <c r="C66" s="33">
        <v>9.5E-10</v>
      </c>
      <c r="D66" s="34">
        <f t="shared" si="2"/>
        <v>7.600000000000001E-10</v>
      </c>
      <c r="E66" s="35">
        <f t="shared" si="3"/>
        <v>1.14E-07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1:20" ht="12.75">
      <c r="A67" s="42" t="s">
        <v>88</v>
      </c>
      <c r="B67" s="41">
        <v>37871004</v>
      </c>
      <c r="C67" s="33">
        <v>5.51E-09</v>
      </c>
      <c r="D67" s="34">
        <f t="shared" si="2"/>
        <v>4.4080000000000005E-09</v>
      </c>
      <c r="E67" s="35">
        <f t="shared" si="3"/>
        <v>6.612E-07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2.75">
      <c r="A68" s="42" t="s">
        <v>93</v>
      </c>
      <c r="B68" s="41">
        <v>55722275</v>
      </c>
      <c r="C68" s="44">
        <v>4.46E-09</v>
      </c>
      <c r="D68" s="34">
        <f t="shared" si="2"/>
        <v>3.568E-09</v>
      </c>
      <c r="E68" s="35">
        <f t="shared" si="3"/>
        <v>5.352E-07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0" ht="12.75">
      <c r="A69" s="28" t="s">
        <v>91</v>
      </c>
      <c r="B69" s="41">
        <v>30402154</v>
      </c>
      <c r="C69" s="33">
        <v>1.4E-09</v>
      </c>
      <c r="D69" s="34">
        <f t="shared" si="2"/>
        <v>1.12E-09</v>
      </c>
      <c r="E69" s="35">
        <f t="shared" si="3"/>
        <v>1.68E-07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1:20" ht="12.75">
      <c r="A70" s="28" t="s">
        <v>89</v>
      </c>
      <c r="B70" s="41">
        <v>55684941</v>
      </c>
      <c r="C70" s="33">
        <v>8.03E-10</v>
      </c>
      <c r="D70" s="34">
        <f t="shared" si="2"/>
        <v>6.424000000000001E-10</v>
      </c>
      <c r="E70" s="35">
        <f t="shared" si="3"/>
        <v>9.636E-08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1:20" ht="12.75">
      <c r="A71" s="28" t="s">
        <v>87</v>
      </c>
      <c r="B71" s="41">
        <v>38998753</v>
      </c>
      <c r="C71" s="33">
        <v>1.16E-10</v>
      </c>
      <c r="D71" s="34">
        <f t="shared" si="2"/>
        <v>9.28E-11</v>
      </c>
      <c r="E71" s="35">
        <f t="shared" si="3"/>
        <v>1.392E-08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ht="12.75">
      <c r="A72" s="11" t="s">
        <v>32</v>
      </c>
      <c r="B72" s="3">
        <v>1336363</v>
      </c>
      <c r="C72" s="33">
        <v>5.8658E-07</v>
      </c>
      <c r="D72" s="34">
        <f t="shared" si="2"/>
        <v>4.69264E-07</v>
      </c>
      <c r="E72" s="35">
        <f t="shared" si="3"/>
        <v>7.03896E-05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1:20" ht="12.75">
      <c r="A73" s="11" t="s">
        <v>48</v>
      </c>
      <c r="B73" s="3">
        <v>75014</v>
      </c>
      <c r="C73" s="33">
        <v>0.000157</v>
      </c>
      <c r="D73" s="34">
        <f t="shared" si="2"/>
        <v>0.0001256</v>
      </c>
      <c r="E73" s="35">
        <f t="shared" si="3"/>
        <v>0.01884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1:20" ht="12.75">
      <c r="A74" s="11" t="s">
        <v>54</v>
      </c>
      <c r="B74" s="3">
        <v>1330207</v>
      </c>
      <c r="C74" s="33">
        <v>0.00016</v>
      </c>
      <c r="D74" s="34">
        <f t="shared" si="2"/>
        <v>0.00012800000000000002</v>
      </c>
      <c r="E74" s="35">
        <f t="shared" si="3"/>
        <v>0.019200000000000002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1:20" ht="13.5" thickBot="1">
      <c r="A75" s="29" t="s">
        <v>38</v>
      </c>
      <c r="B75" s="43">
        <v>7440666</v>
      </c>
      <c r="C75" s="37">
        <v>0.000174</v>
      </c>
      <c r="D75" s="38">
        <f t="shared" si="2"/>
        <v>0.0001392</v>
      </c>
      <c r="E75" s="39">
        <f t="shared" si="3"/>
        <v>0.02088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2.75">
      <c r="A76" s="103"/>
      <c r="B76" s="104"/>
      <c r="C76" s="105"/>
      <c r="D76" s="105"/>
      <c r="E76" s="105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2.75">
      <c r="A77" s="12" t="s">
        <v>9</v>
      </c>
      <c r="B77" s="13"/>
      <c r="C77" s="14"/>
      <c r="D77" s="14"/>
      <c r="E77" s="14"/>
      <c r="F77" s="14"/>
      <c r="G77" s="14"/>
      <c r="H77" s="15"/>
      <c r="I77" s="15"/>
      <c r="J77" s="15"/>
      <c r="K77" s="16"/>
      <c r="L77" s="92"/>
      <c r="M77" s="92"/>
      <c r="N77" s="92"/>
      <c r="O77" s="92"/>
      <c r="P77" s="92"/>
      <c r="Q77" s="92"/>
      <c r="R77" s="92"/>
      <c r="S77" s="92"/>
      <c r="T77" s="92"/>
    </row>
    <row r="78" spans="1:20" ht="38.25" customHeight="1">
      <c r="A78" s="64" t="s">
        <v>101</v>
      </c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2.75">
      <c r="A79" s="61" t="s">
        <v>102</v>
      </c>
      <c r="B79" s="62"/>
      <c r="C79" s="62"/>
      <c r="D79" s="62"/>
      <c r="E79" s="62"/>
      <c r="F79" s="62"/>
      <c r="G79" s="62"/>
      <c r="H79" s="62"/>
      <c r="I79" s="62"/>
      <c r="J79" s="62"/>
      <c r="K79" s="63"/>
      <c r="L79" s="92"/>
      <c r="M79" s="92"/>
      <c r="N79" s="92"/>
      <c r="O79" s="92"/>
      <c r="P79" s="92"/>
      <c r="Q79" s="92"/>
      <c r="R79" s="92"/>
      <c r="S79" s="92"/>
      <c r="T79" s="92"/>
    </row>
    <row r="80" spans="1:20" ht="12.75">
      <c r="A80" s="106"/>
      <c r="B80" s="107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1:20" ht="12.75">
      <c r="A81" s="106"/>
      <c r="B81" s="107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1:20" ht="12.75">
      <c r="A82" s="92"/>
      <c r="B82" s="94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1:20" ht="27.75" customHeight="1">
      <c r="A83" s="108"/>
      <c r="B83" s="109"/>
      <c r="C83" s="109"/>
      <c r="D83" s="109"/>
      <c r="E83" s="109"/>
      <c r="F83" s="109"/>
      <c r="G83" s="109"/>
      <c r="H83" s="109"/>
      <c r="I83" s="109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</sheetData>
  <sheetProtection/>
  <mergeCells count="14">
    <mergeCell ref="D7:G7"/>
    <mergeCell ref="A83:I83"/>
    <mergeCell ref="A79:K79"/>
    <mergeCell ref="A78:K78"/>
    <mergeCell ref="B1:G1"/>
    <mergeCell ref="A11:A13"/>
    <mergeCell ref="B11:B13"/>
    <mergeCell ref="C11:C13"/>
    <mergeCell ref="D11:D13"/>
    <mergeCell ref="E11:E13"/>
    <mergeCell ref="E3:F3"/>
    <mergeCell ref="B2:G2"/>
    <mergeCell ref="B3:C3"/>
    <mergeCell ref="D8:G10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2018-09-27T23:10:05Z</dcterms:modified>
  <cp:category/>
  <cp:version/>
  <cp:contentType/>
  <cp:contentStatus/>
</cp:coreProperties>
</file>