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65" windowHeight="8880" activeTab="0"/>
  </bookViews>
  <sheets>
    <sheet name="Ag PM10 based 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<sst xmlns="http://schemas.openxmlformats.org/spreadsheetml/2006/main" count="47" uniqueCount="47">
  <si>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</si>
  <si>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</si>
  <si>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</si>
  <si>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</si>
  <si>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</si>
  <si>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</si>
  <si>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</si>
  <si>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</si>
  <si>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</si>
  <si>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</si>
  <si>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</si>
  <si>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</si>
  <si>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</si>
  <si>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</si>
  <si>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Ammonia</t>
  </si>
  <si>
    <t>Arsenic</t>
  </si>
  <si>
    <t>Bromine</t>
  </si>
  <si>
    <t>Cadmium</t>
  </si>
  <si>
    <t>Chlorine</t>
  </si>
  <si>
    <t>Copper</t>
  </si>
  <si>
    <t>Lead</t>
  </si>
  <si>
    <t>Manganese</t>
  </si>
  <si>
    <t>Nickel</t>
  </si>
  <si>
    <t>Selenium</t>
  </si>
  <si>
    <t>Sulfates</t>
  </si>
  <si>
    <t>Mercury</t>
  </si>
  <si>
    <t>Vanadium</t>
  </si>
  <si>
    <t>Aluminum</t>
  </si>
  <si>
    <t>Antimony</t>
  </si>
  <si>
    <t>Barium</t>
  </si>
  <si>
    <t>Molybdenum</t>
  </si>
  <si>
    <t>Phosphorus</t>
  </si>
  <si>
    <t>Silver</t>
  </si>
  <si>
    <t>Thallium</t>
  </si>
  <si>
    <t>Zinc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</si>
  <si>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Agricultural Emissions from Operations generating Dust from Agriculture Soil </t>
    </r>
  </si>
  <si>
    <t>Substance</t>
  </si>
  <si>
    <r>
      <t>Use this spreadsheet when the emissions are from agricultural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known. Entries required in yellow areas, output in grey areas.</t>
    </r>
  </si>
  <si>
    <r>
      <t>Weight Fraction  Agricutural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</si>
  <si>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</si>
  <si>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</si>
  <si>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</si>
  <si>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t>Hexavalent Chromium</t>
  </si>
  <si>
    <t>* Emission factors are derived from a worst case composite of 1997 San Joaquin Valley soil profiles listed in EPA's speciation program.</t>
  </si>
  <si>
    <r>
      <t>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 </t>
    </r>
  </si>
  <si>
    <r>
      <t xml:space="preserve"> **According to District Policy, since the silicon/silica could not be definitievly determined to be a respirable fraction (PM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) it will not be considered a TAC. </t>
    </r>
  </si>
  <si>
    <t>Pollutants required for toxic reporting.   Current as of update date.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</si>
</sst>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11" fontId="0" fillId="0" borderId="16" xfId="0" applyNumberFormat="1" applyBorder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11" fontId="0" fillId="35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2" xfId="0" applyNumberFormat="1" applyFont="1" applyFill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6" borderId="23" xfId="0" applyFont="1" applyFill="1" applyBorder="1" applyAlignment="1">
      <alignment horizontal="center" wrapText="1"/>
    </xf>
    <xf numFmtId="11" fontId="0" fillId="33" borderId="19" xfId="0" applyNumberFormat="1" applyFill="1" applyBorder="1" applyAlignment="1">
      <alignment horizontal="center" vertical="center"/>
    </xf>
    <xf numFmtId="172" fontId="0" fillId="33" borderId="19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71" fontId="0" fillId="34" borderId="13" xfId="0" applyNumberFormat="1" applyFill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34" borderId="25" xfId="0" applyFont="1" applyFill="1" applyBorder="1" applyAlignment="1">
      <alignment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0" xfId="0" applyFill="1" applyAlignment="1">
      <alignment vertical="center"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19.8515625" style="0" customWidth="1"/>
    <col min="2" max="2" width="10.8515625" style="5" customWidth="1"/>
    <col min="3" max="7" width="12.7109375" style="0" customWidth="1"/>
  </cols>
  <sheetData>
    <row r="1" spans="1:19" ht="38.25" customHeight="1" thickBot="1">
      <c r="A1" s="17" t="s">
        <v>10</v>
      </c>
      <c r="B1" s="61" t="s">
        <v>35</v>
      </c>
      <c r="C1" s="62"/>
      <c r="D1" s="62"/>
      <c r="E1" s="62"/>
      <c r="F1" s="62"/>
      <c r="G1" s="63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33" customHeight="1" thickBot="1">
      <c r="A2" s="16" t="s">
        <v>6</v>
      </c>
      <c r="B2" s="68" t="s">
        <v>37</v>
      </c>
      <c r="C2" s="69"/>
      <c r="D2" s="69"/>
      <c r="E2" s="69"/>
      <c r="F2" s="69"/>
      <c r="G2" s="70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3.5" thickBot="1">
      <c r="A3" s="6" t="s">
        <v>11</v>
      </c>
      <c r="B3" s="71" t="s">
        <v>8</v>
      </c>
      <c r="C3" s="72"/>
      <c r="D3" s="7" t="s">
        <v>7</v>
      </c>
      <c r="E3" s="47">
        <v>42474</v>
      </c>
      <c r="F3" s="47"/>
      <c r="G3" s="8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2.75">
      <c r="A4" s="1" t="s">
        <v>0</v>
      </c>
      <c r="B4" s="13"/>
      <c r="C4" s="13"/>
      <c r="D4" s="13"/>
      <c r="E4" s="82"/>
      <c r="F4" s="83"/>
      <c r="G4" s="8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2.75">
      <c r="A5" s="1" t="s">
        <v>1</v>
      </c>
      <c r="B5" s="13"/>
      <c r="C5" s="13"/>
      <c r="D5" s="13"/>
      <c r="E5" s="82"/>
      <c r="F5" s="83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3.5" thickBot="1">
      <c r="A6" s="2" t="s">
        <v>2</v>
      </c>
      <c r="B6" s="14"/>
      <c r="C6" s="14"/>
      <c r="D6" s="14"/>
      <c r="E6" s="85"/>
      <c r="F6" s="85"/>
      <c r="G6" s="86"/>
      <c r="H6" s="83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9.5" thickBot="1" thickTop="1">
      <c r="A7" s="15" t="s">
        <v>12</v>
      </c>
      <c r="B7" s="37" t="s">
        <v>40</v>
      </c>
      <c r="C7" s="37" t="s">
        <v>41</v>
      </c>
      <c r="D7" s="73" t="s">
        <v>13</v>
      </c>
      <c r="E7" s="74"/>
      <c r="F7" s="74"/>
      <c r="G7" s="75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3.5" customHeight="1" thickBot="1">
      <c r="A8" s="44" t="s">
        <v>39</v>
      </c>
      <c r="B8" s="42">
        <v>0.8</v>
      </c>
      <c r="C8" s="43">
        <v>120</v>
      </c>
      <c r="D8" s="76" t="s">
        <v>44</v>
      </c>
      <c r="E8" s="77"/>
      <c r="F8" s="77"/>
      <c r="G8" s="78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8" customHeight="1" thickBot="1">
      <c r="A9" s="18"/>
      <c r="B9" s="19"/>
      <c r="C9" s="20"/>
      <c r="D9" s="79"/>
      <c r="E9" s="80"/>
      <c r="F9" s="80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3.5" customHeight="1">
      <c r="A10" s="64" t="s">
        <v>36</v>
      </c>
      <c r="B10" s="64" t="s">
        <v>3</v>
      </c>
      <c r="C10" s="64" t="s">
        <v>38</v>
      </c>
      <c r="D10" s="54" t="s">
        <v>4</v>
      </c>
      <c r="E10" s="51" t="s">
        <v>5</v>
      </c>
      <c r="F10" s="88"/>
      <c r="G10" s="88"/>
      <c r="H10" s="83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.75" customHeight="1">
      <c r="A11" s="65"/>
      <c r="B11" s="52"/>
      <c r="C11" s="54"/>
      <c r="D11" s="52"/>
      <c r="E11" s="52"/>
      <c r="F11" s="88"/>
      <c r="G11" s="88"/>
      <c r="H11" s="83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24" customHeight="1">
      <c r="A12" s="66"/>
      <c r="B12" s="53"/>
      <c r="C12" s="67"/>
      <c r="D12" s="53"/>
      <c r="E12" s="53"/>
      <c r="F12" s="88"/>
      <c r="G12" s="88"/>
      <c r="H12" s="83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2.75">
      <c r="A13" s="22" t="s">
        <v>27</v>
      </c>
      <c r="B13" s="38">
        <v>7429905</v>
      </c>
      <c r="C13" s="25">
        <v>0.125582</v>
      </c>
      <c r="D13" s="26">
        <f aca="true" t="shared" si="0" ref="D13:D34">$B$8*C13</f>
        <v>0.1004656</v>
      </c>
      <c r="E13" s="27">
        <f aca="true" t="shared" si="1" ref="E13:E34">$C$8*C13</f>
        <v>15.06984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2.75">
      <c r="A14" s="1" t="s">
        <v>14</v>
      </c>
      <c r="B14" s="39">
        <v>7664417</v>
      </c>
      <c r="C14" s="28">
        <v>0.0029409999999999996</v>
      </c>
      <c r="D14" s="29">
        <f t="shared" si="0"/>
        <v>0.0023528</v>
      </c>
      <c r="E14" s="30">
        <f t="shared" si="1"/>
        <v>0.35291999999999996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2.75">
      <c r="A15" s="22" t="s">
        <v>28</v>
      </c>
      <c r="B15" s="38">
        <v>7440360</v>
      </c>
      <c r="C15" s="28">
        <v>0.000623</v>
      </c>
      <c r="D15" s="29">
        <f t="shared" si="0"/>
        <v>0.0004984</v>
      </c>
      <c r="E15" s="30">
        <f t="shared" si="1"/>
        <v>0.07476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12.75">
      <c r="A16" s="1" t="s">
        <v>15</v>
      </c>
      <c r="B16" s="39">
        <v>7440382</v>
      </c>
      <c r="C16" s="28">
        <v>2.7000000000000002E-05</v>
      </c>
      <c r="D16" s="29">
        <f t="shared" si="0"/>
        <v>2.1600000000000003E-05</v>
      </c>
      <c r="E16" s="30">
        <f t="shared" si="1"/>
        <v>0.0032400000000000003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2.75">
      <c r="A17" s="22" t="s">
        <v>29</v>
      </c>
      <c r="B17" s="38">
        <v>7440393</v>
      </c>
      <c r="C17" s="28">
        <v>0.0017599999999999998</v>
      </c>
      <c r="D17" s="29">
        <f t="shared" si="0"/>
        <v>0.001408</v>
      </c>
      <c r="E17" s="30">
        <f t="shared" si="1"/>
        <v>0.21119999999999997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2.75">
      <c r="A18" s="1" t="s">
        <v>16</v>
      </c>
      <c r="B18" s="39">
        <v>7726956</v>
      </c>
      <c r="C18" s="31">
        <v>1.3E-05</v>
      </c>
      <c r="D18" s="32">
        <f t="shared" si="0"/>
        <v>1.04E-05</v>
      </c>
      <c r="E18" s="33">
        <f t="shared" si="1"/>
        <v>0.00156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2.75">
      <c r="A19" s="1" t="s">
        <v>17</v>
      </c>
      <c r="B19" s="39">
        <v>7440439</v>
      </c>
      <c r="C19" s="31">
        <v>0.00022700000000000002</v>
      </c>
      <c r="D19" s="32">
        <f t="shared" si="0"/>
        <v>0.00018160000000000002</v>
      </c>
      <c r="E19" s="33">
        <f t="shared" si="1"/>
        <v>0.02724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2.75">
      <c r="A20" s="1" t="s">
        <v>18</v>
      </c>
      <c r="B20" s="39">
        <v>7782505</v>
      </c>
      <c r="C20" s="28">
        <v>0.00192</v>
      </c>
      <c r="D20" s="29">
        <f t="shared" si="0"/>
        <v>0.001536</v>
      </c>
      <c r="E20" s="30">
        <f t="shared" si="1"/>
        <v>0.2304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12.75">
      <c r="A21" s="1" t="s">
        <v>19</v>
      </c>
      <c r="B21" s="39">
        <v>7440508</v>
      </c>
      <c r="C21" s="28">
        <v>0.00048800000000000004</v>
      </c>
      <c r="D21" s="29">
        <f t="shared" si="0"/>
        <v>0.00039040000000000006</v>
      </c>
      <c r="E21" s="30">
        <f t="shared" si="1"/>
        <v>0.05856000000000001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.75">
      <c r="A22" s="21" t="s">
        <v>42</v>
      </c>
      <c r="B22" s="39">
        <v>18540299</v>
      </c>
      <c r="C22" s="28">
        <v>4.049999999999999E-06</v>
      </c>
      <c r="D22" s="29">
        <f t="shared" si="0"/>
        <v>3.2399999999999995E-06</v>
      </c>
      <c r="E22" s="30">
        <f t="shared" si="1"/>
        <v>0.00048599999999999994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2.75">
      <c r="A23" s="1" t="s">
        <v>20</v>
      </c>
      <c r="B23" s="39">
        <v>7439921</v>
      </c>
      <c r="C23" s="28">
        <v>8.6E-05</v>
      </c>
      <c r="D23" s="29">
        <f t="shared" si="0"/>
        <v>6.88E-05</v>
      </c>
      <c r="E23" s="30">
        <f t="shared" si="1"/>
        <v>0.010320000000000001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2.75">
      <c r="A24" s="1" t="s">
        <v>21</v>
      </c>
      <c r="B24" s="39">
        <v>7439965</v>
      </c>
      <c r="C24" s="28">
        <v>0.001283</v>
      </c>
      <c r="D24" s="29">
        <f t="shared" si="0"/>
        <v>0.0010264</v>
      </c>
      <c r="E24" s="30">
        <f t="shared" si="1"/>
        <v>0.15396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2.75">
      <c r="A25" s="1" t="s">
        <v>25</v>
      </c>
      <c r="B25" s="40">
        <v>7439976</v>
      </c>
      <c r="C25" s="28">
        <v>2.3E-05</v>
      </c>
      <c r="D25" s="29">
        <f t="shared" si="0"/>
        <v>1.84E-05</v>
      </c>
      <c r="E25" s="30">
        <f t="shared" si="1"/>
        <v>0.00276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2.75">
      <c r="A26" s="22" t="s">
        <v>30</v>
      </c>
      <c r="B26" s="38">
        <v>1313275</v>
      </c>
      <c r="C26" s="28">
        <v>4.1E-05</v>
      </c>
      <c r="D26" s="29">
        <f t="shared" si="0"/>
        <v>3.2800000000000004E-05</v>
      </c>
      <c r="E26" s="30">
        <f t="shared" si="1"/>
        <v>0.00492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2.75">
      <c r="A27" s="1" t="s">
        <v>22</v>
      </c>
      <c r="B27" s="39">
        <v>7440020</v>
      </c>
      <c r="C27" s="28">
        <v>6.4E-05</v>
      </c>
      <c r="D27" s="29">
        <f t="shared" si="0"/>
        <v>5.12E-05</v>
      </c>
      <c r="E27" s="30">
        <f t="shared" si="1"/>
        <v>0.007679999999999999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2.75">
      <c r="A28" s="22" t="s">
        <v>31</v>
      </c>
      <c r="B28" s="38">
        <v>7723140</v>
      </c>
      <c r="C28" s="28">
        <v>0.0026950000000000003</v>
      </c>
      <c r="D28" s="29">
        <f t="shared" si="0"/>
        <v>0.0021560000000000004</v>
      </c>
      <c r="E28" s="30">
        <f t="shared" si="1"/>
        <v>0.3234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2.75">
      <c r="A29" s="4" t="s">
        <v>23</v>
      </c>
      <c r="B29" s="3">
        <v>7782492</v>
      </c>
      <c r="C29" s="28">
        <v>9E-06</v>
      </c>
      <c r="D29" s="29">
        <f t="shared" si="0"/>
        <v>7.2000000000000005E-06</v>
      </c>
      <c r="E29" s="30">
        <f t="shared" si="1"/>
        <v>0.00108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2.75">
      <c r="A30" s="22" t="s">
        <v>32</v>
      </c>
      <c r="B30" s="38">
        <v>7440224</v>
      </c>
      <c r="C30" s="28">
        <v>0.000124</v>
      </c>
      <c r="D30" s="29">
        <f t="shared" si="0"/>
        <v>9.920000000000001E-05</v>
      </c>
      <c r="E30" s="30">
        <f t="shared" si="1"/>
        <v>0.01488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2.75">
      <c r="A31" s="4" t="s">
        <v>24</v>
      </c>
      <c r="B31" s="3">
        <v>9960</v>
      </c>
      <c r="C31" s="28">
        <v>0.0171</v>
      </c>
      <c r="D31" s="29">
        <f t="shared" si="0"/>
        <v>0.013680000000000001</v>
      </c>
      <c r="E31" s="30">
        <f t="shared" si="1"/>
        <v>2.052</v>
      </c>
      <c r="F31" s="82"/>
      <c r="G31" s="82"/>
      <c r="H31" s="82"/>
      <c r="I31" s="82"/>
      <c r="J31" s="82"/>
      <c r="K31" s="82"/>
      <c r="L31" s="87"/>
      <c r="M31" s="82"/>
      <c r="N31" s="82"/>
      <c r="O31" s="82"/>
      <c r="P31" s="82"/>
      <c r="Q31" s="82"/>
      <c r="R31" s="82"/>
      <c r="S31" s="82"/>
    </row>
    <row r="32" spans="1:19" ht="12.75">
      <c r="A32" s="22" t="s">
        <v>33</v>
      </c>
      <c r="B32" s="38">
        <v>7440280</v>
      </c>
      <c r="C32" s="28">
        <v>1.9E-05</v>
      </c>
      <c r="D32" s="29">
        <f t="shared" si="0"/>
        <v>1.5200000000000002E-05</v>
      </c>
      <c r="E32" s="30">
        <f t="shared" si="1"/>
        <v>0.00228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2.75">
      <c r="A33" s="4" t="s">
        <v>26</v>
      </c>
      <c r="B33" s="3">
        <v>7440622</v>
      </c>
      <c r="C33" s="28">
        <v>0.000126</v>
      </c>
      <c r="D33" s="29">
        <f t="shared" si="0"/>
        <v>0.00010080000000000001</v>
      </c>
      <c r="E33" s="30">
        <f t="shared" si="1"/>
        <v>0.01512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3.5" thickBot="1">
      <c r="A34" s="23" t="s">
        <v>34</v>
      </c>
      <c r="B34" s="41">
        <v>7440666</v>
      </c>
      <c r="C34" s="34">
        <v>0.0036959999999999996</v>
      </c>
      <c r="D34" s="35">
        <f t="shared" si="0"/>
        <v>0.0029568</v>
      </c>
      <c r="E34" s="36">
        <f t="shared" si="1"/>
        <v>0.44351999999999997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2.75">
      <c r="A35" s="90"/>
      <c r="B35" s="91"/>
      <c r="C35" s="89"/>
      <c r="D35" s="89"/>
      <c r="E35" s="89"/>
      <c r="F35" s="89"/>
      <c r="G35" s="89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2.75">
      <c r="A36" s="9" t="s">
        <v>9</v>
      </c>
      <c r="B36" s="10"/>
      <c r="C36" s="11"/>
      <c r="D36" s="11"/>
      <c r="E36" s="11"/>
      <c r="F36" s="11"/>
      <c r="G36" s="11"/>
      <c r="H36" s="12"/>
      <c r="I36" s="12"/>
      <c r="J36" s="24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2.75">
      <c r="A37" s="48" t="s">
        <v>43</v>
      </c>
      <c r="B37" s="49"/>
      <c r="C37" s="49"/>
      <c r="D37" s="49"/>
      <c r="E37" s="49"/>
      <c r="F37" s="49"/>
      <c r="G37" s="49"/>
      <c r="H37" s="49"/>
      <c r="I37" s="49"/>
      <c r="J37" s="50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4.25" customHeight="1">
      <c r="A38" s="58" t="s">
        <v>46</v>
      </c>
      <c r="B38" s="59"/>
      <c r="C38" s="59"/>
      <c r="D38" s="59"/>
      <c r="E38" s="59"/>
      <c r="F38" s="59"/>
      <c r="G38" s="59"/>
      <c r="H38" s="59"/>
      <c r="I38" s="59"/>
      <c r="J38" s="60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26.25" customHeight="1">
      <c r="A39" s="55" t="s">
        <v>45</v>
      </c>
      <c r="B39" s="56"/>
      <c r="C39" s="56"/>
      <c r="D39" s="56"/>
      <c r="E39" s="56"/>
      <c r="F39" s="56"/>
      <c r="G39" s="56"/>
      <c r="H39" s="56"/>
      <c r="I39" s="56"/>
      <c r="J39" s="57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2.75">
      <c r="A40" s="92"/>
      <c r="B40" s="93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2.75">
      <c r="A41" s="92"/>
      <c r="B41" s="93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27.75" customHeight="1">
      <c r="A42" s="82"/>
      <c r="B42" s="94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9" ht="15.75">
      <c r="A43" s="45"/>
      <c r="B43" s="46"/>
      <c r="C43" s="46"/>
      <c r="D43" s="46"/>
      <c r="E43" s="46"/>
      <c r="F43" s="46"/>
      <c r="G43" s="46"/>
      <c r="H43" s="46"/>
      <c r="I43" s="46"/>
    </row>
  </sheetData>
  <sheetProtection/>
  <mergeCells count="15">
    <mergeCell ref="B1:G1"/>
    <mergeCell ref="A10:A12"/>
    <mergeCell ref="B10:B12"/>
    <mergeCell ref="C10:C12"/>
    <mergeCell ref="B2:G2"/>
    <mergeCell ref="B3:C3"/>
    <mergeCell ref="D7:G7"/>
    <mergeCell ref="D8:G9"/>
    <mergeCell ref="A43:I43"/>
    <mergeCell ref="E3:F3"/>
    <mergeCell ref="A37:J37"/>
    <mergeCell ref="E10:E12"/>
    <mergeCell ref="D10:D12"/>
    <mergeCell ref="A39:J39"/>
    <mergeCell ref="A38:J38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2018-08-21T22:19:23Z</dcterms:modified>
  <cp:category/>
  <cp:version/>
  <cp:contentType/>
  <cp:contentStatus/>
</cp:coreProperties>
</file>