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80" activeTab="0"/>
  </bookViews>
  <sheets>
    <sheet name="EF Com SS" sheetId="1" r:id="rId1"/>
    <sheet name="EF UnCom SS" sheetId="2" r:id="rId2"/>
  </sheets>
  <definedNames/>
  <calcPr fullCalcOnLoad="1"/>
</workbook>
</file>

<file path=xl/comments1.xml><?xml version="1.0" encoding="utf-8"?>
<comments xmlns="http://schemas.openxmlformats.org/spreadsheetml/2006/main">
  <authors>
    <author>Matthew Cegielski</author>
  </authors>
  <commentList>
    <comment ref="F10" authorId="0">
      <text>
        <r>
          <rPr>
            <b/>
            <sz val="10"/>
            <rFont val="Tahoma"/>
            <family val="0"/>
          </rPr>
          <t>Matthew Cegielski:</t>
        </r>
        <r>
          <rPr>
            <sz val="10"/>
            <rFont val="Tahoma"/>
            <family val="0"/>
          </rPr>
          <t xml:space="preserve">
Profile 282</t>
        </r>
      </text>
    </comment>
    <comment ref="C10" authorId="0">
      <text>
        <r>
          <rPr>
            <b/>
            <sz val="10"/>
            <rFont val="Tahoma"/>
            <family val="0"/>
          </rPr>
          <t>Matthew Cegielski:</t>
        </r>
        <r>
          <rPr>
            <sz val="10"/>
            <rFont val="Tahoma"/>
            <family val="0"/>
          </rPr>
          <t xml:space="preserve">
Profile 279</t>
        </r>
      </text>
    </comment>
    <comment ref="I10" authorId="0">
      <text>
        <r>
          <rPr>
            <b/>
            <sz val="10"/>
            <rFont val="Tahoma"/>
            <family val="0"/>
          </rPr>
          <t>Matthew Cegielski:</t>
        </r>
        <r>
          <rPr>
            <sz val="10"/>
            <rFont val="Tahoma"/>
            <family val="0"/>
          </rPr>
          <t xml:space="preserve">
Profile 283</t>
        </r>
      </text>
    </comment>
  </commentList>
</comments>
</file>

<file path=xl/sharedStrings.xml><?xml version="1.0" encoding="utf-8"?>
<sst xmlns="http://schemas.openxmlformats.org/spreadsheetml/2006/main" count="101" uniqueCount="53">
  <si>
    <t>Aluminum</t>
  </si>
  <si>
    <t>Arsenic</t>
  </si>
  <si>
    <t>Cadmium</t>
  </si>
  <si>
    <t>Copper</t>
  </si>
  <si>
    <t>Phosphorus</t>
  </si>
  <si>
    <t>Vanadium</t>
  </si>
  <si>
    <t>Zinc</t>
  </si>
  <si>
    <t>Name</t>
  </si>
  <si>
    <t>Applicability</t>
  </si>
  <si>
    <t>Author or updater</t>
  </si>
  <si>
    <t>Matthew Cegielski</t>
  </si>
  <si>
    <t>Last Update</t>
  </si>
  <si>
    <t>Facility:</t>
  </si>
  <si>
    <t>ID#:</t>
  </si>
  <si>
    <t>Project #:</t>
  </si>
  <si>
    <t>Inputs</t>
  </si>
  <si>
    <t xml:space="preserve">Formula </t>
  </si>
  <si>
    <t>Substances</t>
  </si>
  <si>
    <t>CAS#</t>
  </si>
  <si>
    <t>LB/HR</t>
  </si>
  <si>
    <t>LB/YR</t>
  </si>
  <si>
    <t>Hexavalent Chromium**</t>
  </si>
  <si>
    <t>References:</t>
  </si>
  <si>
    <t xml:space="preserve"> **5% of Chromium considered Hexavalent Chromium (District Policy).</t>
  </si>
  <si>
    <t xml:space="preserve"> lb/hr</t>
  </si>
  <si>
    <t xml:space="preserve"> lb/yr</t>
  </si>
  <si>
    <r>
      <t>PM</t>
    </r>
    <r>
      <rPr>
        <vertAlign val="subscript"/>
        <sz val="10"/>
        <rFont val="Arial"/>
        <family val="2"/>
      </rPr>
      <t>10</t>
    </r>
    <r>
      <rPr>
        <sz val="10"/>
        <rFont val="Arial"/>
        <family val="2"/>
      </rPr>
      <t xml:space="preserve"> Rate</t>
    </r>
  </si>
  <si>
    <r>
      <t xml:space="preserve">Enter the PM10 rate. </t>
    </r>
    <r>
      <rPr>
        <sz val="10"/>
        <rFont val="Arial"/>
        <family val="2"/>
      </rPr>
      <t>Emissions are calculated by the multiplication of  PM10</t>
    </r>
    <r>
      <rPr>
        <sz val="10"/>
        <color indexed="8"/>
        <rFont val="Arial"/>
        <family val="2"/>
      </rPr>
      <t xml:space="preserve"> Rates and Emission Factors. </t>
    </r>
  </si>
  <si>
    <t>Chromium^</t>
  </si>
  <si>
    <t>Lead^</t>
  </si>
  <si>
    <t>Manganese^</t>
  </si>
  <si>
    <t>Nickel^</t>
  </si>
  <si>
    <t>Cadmium^</t>
  </si>
  <si>
    <t>Barium</t>
  </si>
  <si>
    <t>Beryllium</t>
  </si>
  <si>
    <t>Selenium</t>
  </si>
  <si>
    <t>Silver</t>
  </si>
  <si>
    <t>Thallium</t>
  </si>
  <si>
    <t>Cobalt</t>
  </si>
  <si>
    <r>
      <t>Steel Grit       lb/PM</t>
    </r>
    <r>
      <rPr>
        <b/>
        <vertAlign val="subscript"/>
        <sz val="10"/>
        <rFont val="Arial"/>
        <family val="2"/>
      </rPr>
      <t>10</t>
    </r>
  </si>
  <si>
    <r>
      <t>Garnet   lb/PM</t>
    </r>
    <r>
      <rPr>
        <b/>
        <vertAlign val="subscript"/>
        <sz val="10"/>
        <rFont val="Arial"/>
        <family val="2"/>
      </rPr>
      <t>10</t>
    </r>
  </si>
  <si>
    <r>
      <t xml:space="preserve"> Sandblasting    lb/PM</t>
    </r>
    <r>
      <rPr>
        <b/>
        <vertAlign val="subscript"/>
        <sz val="10"/>
        <rFont val="Arial"/>
        <family val="2"/>
      </rPr>
      <t>10</t>
    </r>
  </si>
  <si>
    <r>
      <t>Use this spreadsheet when the emissions are from Abrasive Blasting (sand, garnet, or steel grit) of Metal and the PM</t>
    </r>
    <r>
      <rPr>
        <vertAlign val="subscript"/>
        <sz val="10"/>
        <rFont val="Arial"/>
        <family val="2"/>
      </rPr>
      <t>10</t>
    </r>
    <r>
      <rPr>
        <sz val="10"/>
        <color indexed="8"/>
        <rFont val="Arial"/>
        <family val="2"/>
      </rPr>
      <t xml:space="preserve"> rates are known. Entries required in yellow areas, output in gray areas.</t>
    </r>
  </si>
  <si>
    <t xml:space="preserve">Emissions from Abrasive Blasting (Common Abrasives) of Metal Parts </t>
  </si>
  <si>
    <t xml:space="preserve">Emissions from Abrasive Blasting (Uncommon Abrasives) of Metal Parts </t>
  </si>
  <si>
    <r>
      <t xml:space="preserve"> Coal Slag    lb/PM</t>
    </r>
    <r>
      <rPr>
        <b/>
        <vertAlign val="subscript"/>
        <sz val="10"/>
        <rFont val="Arial"/>
        <family val="2"/>
      </rPr>
      <t>10</t>
    </r>
  </si>
  <si>
    <r>
      <t>Nickel Slag   lb/PM</t>
    </r>
    <r>
      <rPr>
        <b/>
        <vertAlign val="subscript"/>
        <sz val="10"/>
        <rFont val="Arial"/>
        <family val="2"/>
      </rPr>
      <t>10</t>
    </r>
  </si>
  <si>
    <r>
      <t>Use this spreadsheet when the emissions are from Abrasive Blasting (coal slag, nickel slag, staurolite, or copper slag) of Metal and the PM</t>
    </r>
    <r>
      <rPr>
        <vertAlign val="subscript"/>
        <sz val="10"/>
        <rFont val="Arial"/>
        <family val="2"/>
      </rPr>
      <t>10</t>
    </r>
    <r>
      <rPr>
        <sz val="10"/>
        <color indexed="8"/>
        <rFont val="Arial"/>
        <family val="2"/>
      </rPr>
      <t xml:space="preserve"> rates are known. Entries required in yellow areas, output in gray areas.</t>
    </r>
  </si>
  <si>
    <r>
      <t>Staurolite       lb/PM</t>
    </r>
    <r>
      <rPr>
        <b/>
        <vertAlign val="subscript"/>
        <sz val="10"/>
        <rFont val="Arial"/>
        <family val="2"/>
      </rPr>
      <t>10</t>
    </r>
  </si>
  <si>
    <r>
      <t>Copper Slag       lb/PM</t>
    </r>
    <r>
      <rPr>
        <b/>
        <vertAlign val="subscript"/>
        <sz val="10"/>
        <rFont val="Arial"/>
        <family val="2"/>
      </rPr>
      <t>10</t>
    </r>
  </si>
  <si>
    <r>
      <t xml:space="preserve">* Emission factors are derived from a 1998 NIOSH report, </t>
    </r>
    <r>
      <rPr>
        <i/>
        <sz val="10"/>
        <rFont val="Arial"/>
        <family val="2"/>
      </rPr>
      <t>Evaluation of Substitute Materials for Silica Sand In Abrasive Blasting</t>
    </r>
    <r>
      <rPr>
        <sz val="10"/>
        <rFont val="Arial"/>
        <family val="2"/>
      </rPr>
      <t xml:space="preserve">, test data used from post blast bulk elemental analysis from the field study. ^Sandblasting emission factors for Cd, Cr, Mn, Ni, and Pb are derived from emission factor table 4-6 for PM-10 Metals in the September 1997 Emission Factor Documentation for AP-42 Section 13.2.6 Abrasive Blasting.  For other abrasives besides Sandblasting, the emission factors for Cr, Mn, Ni, and Pb were derived from table 13, "Emission factors for PMresp. Metals", in the EPA research study, </t>
    </r>
    <r>
      <rPr>
        <i/>
        <sz val="10"/>
        <rFont val="Arial"/>
        <family val="2"/>
      </rPr>
      <t>Emission Factors for Abrasive Materials</t>
    </r>
    <r>
      <rPr>
        <sz val="10"/>
        <rFont val="Arial"/>
        <family val="2"/>
      </rPr>
      <t xml:space="preserve">. </t>
    </r>
  </si>
  <si>
    <r>
      <t xml:space="preserve">* Emission factors are derived from a 1998 NIOSH report, </t>
    </r>
    <r>
      <rPr>
        <i/>
        <sz val="10"/>
        <rFont val="Arial"/>
        <family val="2"/>
      </rPr>
      <t>Evaluation of Substitute Materials for Silica Sand In Abrasive Blasting</t>
    </r>
    <r>
      <rPr>
        <sz val="10"/>
        <rFont val="Arial"/>
        <family val="2"/>
      </rPr>
      <t xml:space="preserve">, test data used from post blast bulk elemental analysis from the field study. For coal and copper slag, the emission factors for Cr, Mn, Ni, and Pb were derived from table 13, "Emission factors for PMresp. Metals", in the EPA research study, </t>
    </r>
    <r>
      <rPr>
        <i/>
        <sz val="10"/>
        <rFont val="Arial"/>
        <family val="2"/>
      </rPr>
      <t>Emission Factors for Abrasive Materials</t>
    </r>
    <r>
      <rPr>
        <sz val="10"/>
        <rFont val="Arial"/>
        <family val="2"/>
      </rPr>
      <t xml:space="preserve">. </t>
    </r>
  </si>
  <si>
    <t>Pollutants required for toxic reporting.   Current as of update date.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</si>
</sst>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
    <numFmt numFmtId="165" formatCode="###0.0000;###0.0000"/>
    <numFmt numFmtId="166" formatCode="###0;###0"/>
    <numFmt numFmtId="167" formatCode="###0.00000;###0.00000"/>
    <numFmt numFmtId="168" formatCode="[$-409]mmmm\ d\,\ yyyy;@"/>
    <numFmt numFmtId="169" formatCode="0.000"/>
  </numFmts>
  <fonts count="50">
    <font>
      <sz val="12"/>
      <color theme="1"/>
      <name val="Arial"/>
      <family val="2"/>
    </font>
    <font>
      <sz val="12"/>
      <color indexed="8"/>
      <name val="Arial"/>
      <family val="2"/>
    </font>
    <font>
      <sz val="10"/>
      <name val="Arial"/>
      <family val="0"/>
    </font>
    <font>
      <b/>
      <sz val="14"/>
      <name val="Arial"/>
      <family val="2"/>
    </font>
    <font>
      <vertAlign val="subscript"/>
      <sz val="10"/>
      <name val="Arial"/>
      <family val="2"/>
    </font>
    <font>
      <b/>
      <sz val="10"/>
      <name val="Arial"/>
      <family val="2"/>
    </font>
    <font>
      <i/>
      <sz val="10"/>
      <name val="Arial"/>
      <family val="2"/>
    </font>
    <font>
      <sz val="10"/>
      <color indexed="8"/>
      <name val="Arial"/>
      <family val="2"/>
    </font>
    <font>
      <sz val="14"/>
      <name val="Arial"/>
      <family val="2"/>
    </font>
    <font>
      <b/>
      <vertAlign val="subscript"/>
      <sz val="10"/>
      <name val="Arial"/>
      <family val="2"/>
    </font>
    <font>
      <sz val="10"/>
      <name val="Tahoma"/>
      <family val="0"/>
    </font>
    <font>
      <b/>
      <sz val="10"/>
      <name val="Tahoma"/>
      <family val="0"/>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4"/>
      <name val="Arial"/>
      <family val="2"/>
    </font>
    <font>
      <b/>
      <sz val="13"/>
      <color indexed="54"/>
      <name val="Arial"/>
      <family val="2"/>
    </font>
    <font>
      <b/>
      <sz val="11"/>
      <color indexed="54"/>
      <name val="Arial"/>
      <family val="2"/>
    </font>
    <font>
      <sz val="12"/>
      <color indexed="62"/>
      <name val="Arial"/>
      <family val="2"/>
    </font>
    <font>
      <sz val="12"/>
      <color indexed="52"/>
      <name val="Arial"/>
      <family val="2"/>
    </font>
    <font>
      <sz val="12"/>
      <color indexed="60"/>
      <name val="Arial"/>
      <family val="2"/>
    </font>
    <font>
      <sz val="10"/>
      <color indexed="8"/>
      <name val="Times New Roman"/>
      <family val="0"/>
    </font>
    <font>
      <b/>
      <sz val="12"/>
      <color indexed="63"/>
      <name val="Arial"/>
      <family val="2"/>
    </font>
    <font>
      <sz val="18"/>
      <color indexed="54"/>
      <name val="Calibri Light"/>
      <family val="2"/>
    </font>
    <font>
      <b/>
      <sz val="12"/>
      <color indexed="8"/>
      <name val="Arial"/>
      <family val="2"/>
    </font>
    <font>
      <sz val="12"/>
      <color indexed="10"/>
      <name val="Arial"/>
      <family val="2"/>
    </font>
    <font>
      <b/>
      <sz val="10"/>
      <color indexed="8"/>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sz val="10"/>
      <color rgb="FF000000"/>
      <name val="Times New Roman"/>
      <family val="0"/>
    </font>
    <font>
      <b/>
      <sz val="12"/>
      <color rgb="FF3F3F3F"/>
      <name val="Arial"/>
      <family val="2"/>
    </font>
    <font>
      <sz val="18"/>
      <color theme="3"/>
      <name val="Calibri Light"/>
      <family val="2"/>
    </font>
    <font>
      <b/>
      <sz val="12"/>
      <color theme="1"/>
      <name val="Arial"/>
      <family val="2"/>
    </font>
    <font>
      <sz val="12"/>
      <color rgb="FFFF0000"/>
      <name val="Arial"/>
      <family val="2"/>
    </font>
    <font>
      <b/>
      <sz val="10"/>
      <color theme="1"/>
      <name val="Arial"/>
      <family val="2"/>
    </font>
    <font>
      <sz val="10"/>
      <color theme="1"/>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00FF0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indexed="11"/>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medium"/>
      <right/>
      <top style="medium"/>
      <bottom style="medium"/>
    </border>
    <border>
      <left/>
      <right/>
      <top style="medium"/>
      <bottom style="medium"/>
    </border>
    <border>
      <left style="medium"/>
      <right/>
      <top/>
      <bottom/>
    </border>
    <border>
      <left style="medium"/>
      <right/>
      <top/>
      <bottom style="double"/>
    </border>
    <border>
      <left/>
      <right/>
      <top/>
      <bottom style="double"/>
    </border>
    <border>
      <left style="medium"/>
      <right style="medium"/>
      <top style="double"/>
      <bottom style="medium"/>
    </border>
    <border>
      <left style="medium"/>
      <right style="medium"/>
      <top style="medium"/>
      <bottom style="medium"/>
    </border>
    <border>
      <left style="thin"/>
      <right/>
      <top style="thin"/>
      <bottom/>
    </border>
    <border>
      <left/>
      <right/>
      <top style="thin"/>
      <bottom/>
    </border>
    <border>
      <left/>
      <right style="thin"/>
      <top style="thin"/>
      <bottom/>
    </border>
    <border>
      <left/>
      <right style="medium"/>
      <top style="medium"/>
      <bottom style="medium"/>
    </border>
    <border>
      <left/>
      <right style="medium"/>
      <top/>
      <bottom/>
    </border>
    <border>
      <left/>
      <right style="medium"/>
      <top/>
      <bottom style="double"/>
    </border>
    <border>
      <left style="medium"/>
      <right style="medium"/>
      <top style="medium"/>
      <bottom/>
    </border>
    <border>
      <left style="medium"/>
      <right style="medium"/>
      <top style="thin"/>
      <bottom/>
    </border>
    <border>
      <left style="medium"/>
      <right style="medium"/>
      <top/>
      <bottom/>
    </border>
    <border>
      <left/>
      <right style="medium"/>
      <top style="thin"/>
      <bottom/>
    </border>
    <border>
      <left style="medium"/>
      <right style="medium"/>
      <top/>
      <bottom style="medium"/>
    </border>
    <border>
      <left style="medium"/>
      <right/>
      <top/>
      <bottom style="medium"/>
    </border>
    <border>
      <left/>
      <right/>
      <top/>
      <bottom style="medium"/>
    </border>
    <border>
      <left/>
      <right style="medium"/>
      <top/>
      <bottom style="medium"/>
    </border>
    <border>
      <left style="medium"/>
      <right/>
      <top style="thin"/>
      <bottom/>
    </border>
    <border>
      <left style="medium"/>
      <right/>
      <top style="medium"/>
      <bottom/>
    </border>
    <border>
      <left/>
      <right/>
      <top style="medium"/>
      <bottom/>
    </border>
    <border>
      <left/>
      <right style="medium"/>
      <top style="medium"/>
      <bottom/>
    </border>
    <border>
      <left style="medium"/>
      <right style="thin"/>
      <top style="medium"/>
      <bottom/>
    </border>
    <border>
      <left style="medium"/>
      <right style="thin"/>
      <top/>
      <bottom/>
    </border>
    <border>
      <left style="thin"/>
      <right/>
      <top style="medium"/>
      <bottom/>
    </border>
    <border>
      <left style="thin"/>
      <right/>
      <top/>
      <bottom/>
    </border>
    <border>
      <left style="thin"/>
      <right style="medium"/>
      <top style="medium"/>
      <bottom/>
    </border>
    <border>
      <left style="thin"/>
      <right style="medium"/>
      <top/>
      <bottom/>
    </border>
    <border>
      <left style="thin"/>
      <right style="thin"/>
      <top style="medium"/>
      <bottom/>
    </border>
    <border>
      <left style="thin"/>
      <right style="thin"/>
      <top/>
      <bottom/>
    </border>
    <border>
      <left style="medium"/>
      <right/>
      <top style="double"/>
      <bottom/>
    </border>
    <border>
      <left/>
      <right/>
      <top style="double"/>
      <bottom/>
    </border>
    <border>
      <left/>
      <right style="medium"/>
      <top style="double"/>
      <bottom/>
    </border>
    <border>
      <left style="thin"/>
      <right/>
      <top style="thin"/>
      <bottom style="thin"/>
    </border>
    <border>
      <left/>
      <right/>
      <top style="thin"/>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 fillId="0" borderId="0">
      <alignment/>
      <protection/>
    </xf>
    <xf numFmtId="0" fontId="2" fillId="0" borderId="0">
      <alignment/>
      <protection/>
    </xf>
    <xf numFmtId="0" fontId="4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09">
    <xf numFmtId="0" fontId="0" fillId="0" borderId="0" xfId="0" applyAlignment="1">
      <alignment/>
    </xf>
    <xf numFmtId="0" fontId="3" fillId="0" borderId="0" xfId="56" applyFont="1">
      <alignment/>
      <protection/>
    </xf>
    <xf numFmtId="0" fontId="2" fillId="0" borderId="0" xfId="56">
      <alignment/>
      <protection/>
    </xf>
    <xf numFmtId="0" fontId="5" fillId="0" borderId="10" xfId="56" applyFont="1" applyBorder="1" applyAlignment="1">
      <alignment horizontal="center" vertical="center"/>
      <protection/>
    </xf>
    <xf numFmtId="0" fontId="6" fillId="0" borderId="10" xfId="56" applyFont="1" applyBorder="1">
      <alignment/>
      <protection/>
    </xf>
    <xf numFmtId="0" fontId="6" fillId="0" borderId="11" xfId="56" applyFont="1" applyBorder="1">
      <alignment/>
      <protection/>
    </xf>
    <xf numFmtId="0" fontId="5" fillId="0" borderId="12" xfId="56" applyFont="1" applyBorder="1">
      <alignment/>
      <protection/>
    </xf>
    <xf numFmtId="0" fontId="2" fillId="33" borderId="0" xfId="56" applyFill="1" applyBorder="1">
      <alignment/>
      <protection/>
    </xf>
    <xf numFmtId="0" fontId="2" fillId="0" borderId="0" xfId="56" applyBorder="1">
      <alignment/>
      <protection/>
    </xf>
    <xf numFmtId="0" fontId="5" fillId="0" borderId="13" xfId="56" applyFont="1" applyBorder="1">
      <alignment/>
      <protection/>
    </xf>
    <xf numFmtId="0" fontId="2" fillId="33" borderId="14" xfId="56" applyFill="1" applyBorder="1">
      <alignment/>
      <protection/>
    </xf>
    <xf numFmtId="0" fontId="2" fillId="0" borderId="14" xfId="56" applyBorder="1">
      <alignment/>
      <protection/>
    </xf>
    <xf numFmtId="0" fontId="5" fillId="0" borderId="15" xfId="56" applyFont="1" applyBorder="1">
      <alignment/>
      <protection/>
    </xf>
    <xf numFmtId="11" fontId="2" fillId="33" borderId="16" xfId="56" applyNumberFormat="1" applyFill="1" applyBorder="1" applyAlignment="1">
      <alignment horizontal="center"/>
      <protection/>
    </xf>
    <xf numFmtId="0" fontId="2" fillId="33" borderId="16" xfId="56" applyNumberFormat="1" applyFill="1" applyBorder="1" applyAlignment="1">
      <alignment horizontal="center"/>
      <protection/>
    </xf>
    <xf numFmtId="0" fontId="47" fillId="34" borderId="0" xfId="0" applyFont="1" applyFill="1" applyBorder="1" applyAlignment="1">
      <alignment horizontal="center"/>
    </xf>
    <xf numFmtId="0" fontId="47" fillId="0" borderId="0" xfId="0" applyFont="1" applyBorder="1" applyAlignment="1">
      <alignment horizontal="center"/>
    </xf>
    <xf numFmtId="0" fontId="5" fillId="0" borderId="0" xfId="56" applyFont="1" applyBorder="1" applyAlignment="1">
      <alignment horizontal="center"/>
      <protection/>
    </xf>
    <xf numFmtId="0" fontId="5" fillId="0" borderId="0" xfId="56" applyFont="1" applyBorder="1" applyAlignment="1">
      <alignment wrapText="1"/>
      <protection/>
    </xf>
    <xf numFmtId="0" fontId="5" fillId="0" borderId="0" xfId="56" applyFont="1" applyBorder="1" applyAlignment="1">
      <alignment horizontal="center" wrapText="1"/>
      <protection/>
    </xf>
    <xf numFmtId="11" fontId="2" fillId="0" borderId="0" xfId="56" applyNumberFormat="1" applyBorder="1">
      <alignment/>
      <protection/>
    </xf>
    <xf numFmtId="11" fontId="2" fillId="0" borderId="0" xfId="56" applyNumberFormat="1" applyFill="1" applyBorder="1">
      <alignment/>
      <protection/>
    </xf>
    <xf numFmtId="0" fontId="5" fillId="0" borderId="17" xfId="56" applyFont="1" applyBorder="1" applyAlignment="1">
      <alignment wrapText="1"/>
      <protection/>
    </xf>
    <xf numFmtId="0" fontId="5" fillId="0" borderId="18" xfId="56" applyFont="1" applyBorder="1" applyAlignment="1">
      <alignment horizontal="center" wrapText="1"/>
      <protection/>
    </xf>
    <xf numFmtId="11" fontId="2" fillId="0" borderId="18" xfId="56" applyNumberFormat="1" applyBorder="1">
      <alignment/>
      <protection/>
    </xf>
    <xf numFmtId="0" fontId="2" fillId="0" borderId="18" xfId="56" applyBorder="1">
      <alignment/>
      <protection/>
    </xf>
    <xf numFmtId="0" fontId="2" fillId="0" borderId="19" xfId="56" applyBorder="1">
      <alignment/>
      <protection/>
    </xf>
    <xf numFmtId="0" fontId="2" fillId="0" borderId="0" xfId="56" applyAlignment="1">
      <alignment horizontal="center"/>
      <protection/>
    </xf>
    <xf numFmtId="0" fontId="48" fillId="0" borderId="15" xfId="56" applyFont="1" applyBorder="1" applyAlignment="1">
      <alignment horizontal="center" wrapText="1"/>
      <protection/>
    </xf>
    <xf numFmtId="0" fontId="2" fillId="0" borderId="16" xfId="56" applyBorder="1" applyAlignment="1">
      <alignment vertical="center" wrapText="1"/>
      <protection/>
    </xf>
    <xf numFmtId="0" fontId="2" fillId="0" borderId="0" xfId="56" applyAlignment="1">
      <alignment horizontal="center" vertical="center"/>
      <protection/>
    </xf>
    <xf numFmtId="0" fontId="2" fillId="0" borderId="20" xfId="56" applyBorder="1" applyAlignment="1">
      <alignment horizontal="center" vertical="center"/>
      <protection/>
    </xf>
    <xf numFmtId="0" fontId="2" fillId="0" borderId="21" xfId="56" applyBorder="1" applyAlignment="1">
      <alignment horizontal="center" vertical="center"/>
      <protection/>
    </xf>
    <xf numFmtId="0" fontId="2" fillId="0" borderId="22" xfId="56" applyBorder="1" applyAlignment="1">
      <alignment horizontal="center" vertical="center"/>
      <protection/>
    </xf>
    <xf numFmtId="11" fontId="2" fillId="0" borderId="0" xfId="56" applyNumberFormat="1" applyFill="1" applyBorder="1" applyAlignment="1">
      <alignment horizontal="center" vertical="center"/>
      <protection/>
    </xf>
    <xf numFmtId="11" fontId="2" fillId="0" borderId="18" xfId="56" applyNumberFormat="1" applyBorder="1" applyAlignment="1">
      <alignment horizontal="center" vertical="center"/>
      <protection/>
    </xf>
    <xf numFmtId="11" fontId="2" fillId="0" borderId="0" xfId="56" applyNumberFormat="1" applyBorder="1" applyAlignment="1">
      <alignment horizontal="center" vertical="center"/>
      <protection/>
    </xf>
    <xf numFmtId="0" fontId="2" fillId="0" borderId="23" xfId="56" applyNumberFormat="1" applyFill="1" applyBorder="1" applyAlignment="1">
      <alignment horizontal="center"/>
      <protection/>
    </xf>
    <xf numFmtId="0" fontId="47" fillId="0" borderId="0" xfId="0" applyFont="1" applyFill="1" applyBorder="1" applyAlignment="1">
      <alignment horizontal="center"/>
    </xf>
    <xf numFmtId="11" fontId="2" fillId="0" borderId="24" xfId="56" applyNumberFormat="1" applyFont="1" applyFill="1" applyBorder="1" applyAlignment="1">
      <alignment horizontal="center" vertical="center"/>
      <protection/>
    </xf>
    <xf numFmtId="11" fontId="2" fillId="0" borderId="25" xfId="56" applyNumberFormat="1" applyFont="1" applyFill="1" applyBorder="1" applyAlignment="1">
      <alignment horizontal="center" vertical="center"/>
      <protection/>
    </xf>
    <xf numFmtId="11" fontId="2" fillId="35" borderId="0" xfId="56" applyNumberFormat="1" applyFont="1" applyFill="1" applyBorder="1" applyAlignment="1">
      <alignment horizontal="center" vertical="center"/>
      <protection/>
    </xf>
    <xf numFmtId="11" fontId="2" fillId="35" borderId="21" xfId="56" applyNumberFormat="1" applyFont="1" applyFill="1" applyBorder="1" applyAlignment="1">
      <alignment horizontal="center" vertical="center"/>
      <protection/>
    </xf>
    <xf numFmtId="0" fontId="2" fillId="0" borderId="0" xfId="56" applyAlignment="1">
      <alignment vertical="center" wrapText="1"/>
      <protection/>
    </xf>
    <xf numFmtId="11" fontId="2" fillId="0" borderId="26" xfId="56" applyNumberFormat="1" applyFont="1" applyFill="1" applyBorder="1" applyAlignment="1">
      <alignment horizontal="center" vertical="center"/>
      <protection/>
    </xf>
    <xf numFmtId="11" fontId="2" fillId="0" borderId="21" xfId="56" applyNumberFormat="1" applyFont="1" applyFill="1" applyBorder="1" applyAlignment="1">
      <alignment horizontal="center" vertical="center"/>
      <protection/>
    </xf>
    <xf numFmtId="11" fontId="2" fillId="0" borderId="27" xfId="56" applyNumberFormat="1" applyFont="1" applyFill="1" applyBorder="1" applyAlignment="1">
      <alignment horizontal="center" vertical="center"/>
      <protection/>
    </xf>
    <xf numFmtId="0" fontId="2" fillId="0" borderId="23" xfId="56" applyBorder="1" applyAlignment="1">
      <alignment horizontal="left" vertical="center" wrapText="1"/>
      <protection/>
    </xf>
    <xf numFmtId="11" fontId="2" fillId="0" borderId="23" xfId="56" applyNumberFormat="1" applyFill="1" applyBorder="1" applyAlignment="1">
      <alignment horizontal="center" wrapText="1"/>
      <protection/>
    </xf>
    <xf numFmtId="0" fontId="47" fillId="34" borderId="12" xfId="0" applyFont="1" applyFill="1" applyBorder="1" applyAlignment="1">
      <alignment horizontal="left"/>
    </xf>
    <xf numFmtId="0" fontId="47" fillId="0" borderId="12" xfId="0" applyFont="1" applyBorder="1" applyAlignment="1">
      <alignment horizontal="left"/>
    </xf>
    <xf numFmtId="0" fontId="47" fillId="0" borderId="12" xfId="0" applyFont="1" applyFill="1" applyBorder="1" applyAlignment="1">
      <alignment horizontal="left"/>
    </xf>
    <xf numFmtId="0" fontId="47" fillId="34" borderId="28" xfId="0" applyFont="1" applyFill="1" applyBorder="1" applyAlignment="1">
      <alignment horizontal="left"/>
    </xf>
    <xf numFmtId="0" fontId="47" fillId="34" borderId="29" xfId="0" applyFont="1" applyFill="1" applyBorder="1" applyAlignment="1">
      <alignment horizontal="center"/>
    </xf>
    <xf numFmtId="11" fontId="2" fillId="0" borderId="30" xfId="56" applyNumberFormat="1" applyFont="1" applyFill="1" applyBorder="1" applyAlignment="1">
      <alignment horizontal="center" vertical="center"/>
      <protection/>
    </xf>
    <xf numFmtId="11" fontId="2" fillId="35" borderId="18" xfId="56" applyNumberFormat="1" applyFont="1" applyFill="1" applyBorder="1" applyAlignment="1">
      <alignment horizontal="center" vertical="center"/>
      <protection/>
    </xf>
    <xf numFmtId="11" fontId="2" fillId="35" borderId="29" xfId="56" applyNumberFormat="1" applyFont="1" applyFill="1" applyBorder="1" applyAlignment="1">
      <alignment horizontal="center" vertical="center"/>
      <protection/>
    </xf>
    <xf numFmtId="11" fontId="2" fillId="36" borderId="31" xfId="56" applyNumberFormat="1" applyFont="1" applyFill="1" applyBorder="1" applyAlignment="1">
      <alignment horizontal="center" vertical="center"/>
      <protection/>
    </xf>
    <xf numFmtId="11" fontId="2" fillId="36" borderId="18" xfId="56" applyNumberFormat="1" applyFont="1" applyFill="1" applyBorder="1" applyAlignment="1">
      <alignment horizontal="center" vertical="center"/>
      <protection/>
    </xf>
    <xf numFmtId="11" fontId="2" fillId="36" borderId="12" xfId="56" applyNumberFormat="1" applyFont="1" applyFill="1" applyBorder="1" applyAlignment="1">
      <alignment horizontal="center" vertical="center"/>
      <protection/>
    </xf>
    <xf numFmtId="11" fontId="2" fillId="36" borderId="0" xfId="56" applyNumberFormat="1" applyFont="1" applyFill="1" applyBorder="1" applyAlignment="1">
      <alignment horizontal="center" vertical="center"/>
      <protection/>
    </xf>
    <xf numFmtId="11" fontId="2" fillId="36" borderId="28" xfId="56" applyNumberFormat="1" applyFont="1" applyFill="1" applyBorder="1" applyAlignment="1">
      <alignment horizontal="center" vertical="center"/>
      <protection/>
    </xf>
    <xf numFmtId="11" fontId="2" fillId="36" borderId="29" xfId="56" applyNumberFormat="1" applyFont="1" applyFill="1" applyBorder="1" applyAlignment="1">
      <alignment horizontal="center" vertical="center"/>
      <protection/>
    </xf>
    <xf numFmtId="11" fontId="2" fillId="37" borderId="18" xfId="56" applyNumberFormat="1" applyFill="1" applyBorder="1" applyAlignment="1">
      <alignment horizontal="center" vertical="center"/>
      <protection/>
    </xf>
    <xf numFmtId="11" fontId="2" fillId="37" borderId="0" xfId="56" applyNumberFormat="1" applyFill="1" applyBorder="1" applyAlignment="1">
      <alignment horizontal="center" vertical="center"/>
      <protection/>
    </xf>
    <xf numFmtId="11" fontId="2" fillId="37" borderId="29" xfId="56" applyNumberFormat="1" applyFill="1" applyBorder="1" applyAlignment="1">
      <alignment horizontal="center" vertical="center"/>
      <protection/>
    </xf>
    <xf numFmtId="11" fontId="2" fillId="37" borderId="26" xfId="56" applyNumberFormat="1" applyFill="1" applyBorder="1" applyAlignment="1">
      <alignment horizontal="center" vertical="center"/>
      <protection/>
    </xf>
    <xf numFmtId="11" fontId="2" fillId="37" borderId="21" xfId="56" applyNumberFormat="1" applyFill="1" applyBorder="1" applyAlignment="1">
      <alignment horizontal="center" vertical="center"/>
      <protection/>
    </xf>
    <xf numFmtId="11" fontId="2" fillId="37" borderId="30" xfId="56" applyNumberFormat="1" applyFill="1" applyBorder="1" applyAlignment="1">
      <alignment horizontal="center" vertical="center"/>
      <protection/>
    </xf>
    <xf numFmtId="0" fontId="2" fillId="0" borderId="32" xfId="56" applyFont="1" applyBorder="1" applyAlignment="1">
      <alignment horizontal="center" vertical="center" wrapText="1"/>
      <protection/>
    </xf>
    <xf numFmtId="0" fontId="2" fillId="0" borderId="33" xfId="56" applyFont="1" applyBorder="1" applyAlignment="1">
      <alignment horizontal="center"/>
      <protection/>
    </xf>
    <xf numFmtId="0" fontId="2" fillId="0" borderId="34" xfId="56" applyFont="1" applyBorder="1" applyAlignment="1">
      <alignment horizontal="center"/>
      <protection/>
    </xf>
    <xf numFmtId="0" fontId="2" fillId="0" borderId="12" xfId="56" applyFont="1" applyBorder="1" applyAlignment="1">
      <alignment horizontal="center" vertical="center" wrapText="1"/>
      <protection/>
    </xf>
    <xf numFmtId="0" fontId="2" fillId="0" borderId="0" xfId="56" applyFont="1" applyBorder="1" applyAlignment="1">
      <alignment horizontal="center"/>
      <protection/>
    </xf>
    <xf numFmtId="0" fontId="2" fillId="0" borderId="21" xfId="56" applyFont="1" applyBorder="1" applyAlignment="1">
      <alignment horizontal="center"/>
      <protection/>
    </xf>
    <xf numFmtId="0" fontId="5" fillId="0" borderId="35" xfId="56" applyFont="1" applyBorder="1" applyAlignment="1">
      <alignment horizontal="center" wrapText="1"/>
      <protection/>
    </xf>
    <xf numFmtId="0" fontId="2" fillId="0" borderId="36" xfId="56" applyBorder="1" applyAlignment="1">
      <alignment wrapText="1"/>
      <protection/>
    </xf>
    <xf numFmtId="0" fontId="5" fillId="0" borderId="37" xfId="56" applyFont="1" applyBorder="1" applyAlignment="1">
      <alignment horizontal="center" wrapText="1"/>
      <protection/>
    </xf>
    <xf numFmtId="0" fontId="2" fillId="0" borderId="38" xfId="56" applyBorder="1" applyAlignment="1">
      <alignment horizontal="center" wrapText="1"/>
      <protection/>
    </xf>
    <xf numFmtId="0" fontId="5" fillId="0" borderId="39" xfId="56" applyFont="1" applyBorder="1" applyAlignment="1">
      <alignment horizontal="center" vertical="center" wrapText="1"/>
      <protection/>
    </xf>
    <xf numFmtId="0" fontId="5" fillId="0" borderId="40" xfId="56" applyFont="1" applyBorder="1" applyAlignment="1">
      <alignment horizontal="center" vertical="center" wrapText="1"/>
      <protection/>
    </xf>
    <xf numFmtId="0" fontId="5" fillId="0" borderId="41" xfId="56" applyFont="1" applyBorder="1" applyAlignment="1">
      <alignment horizontal="center" wrapText="1"/>
      <protection/>
    </xf>
    <xf numFmtId="0" fontId="2" fillId="0" borderId="42" xfId="56" applyBorder="1" applyAlignment="1">
      <alignment horizontal="center" wrapText="1"/>
      <protection/>
    </xf>
    <xf numFmtId="0" fontId="3" fillId="0" borderId="29" xfId="56" applyFont="1" applyBorder="1" applyAlignment="1">
      <alignment horizontal="center" wrapText="1"/>
      <protection/>
    </xf>
    <xf numFmtId="0" fontId="3" fillId="0" borderId="29" xfId="56" applyFont="1" applyBorder="1" applyAlignment="1">
      <alignment wrapText="1"/>
      <protection/>
    </xf>
    <xf numFmtId="0" fontId="3" fillId="0" borderId="30" xfId="56" applyFont="1" applyBorder="1" applyAlignment="1">
      <alignment wrapText="1"/>
      <protection/>
    </xf>
    <xf numFmtId="0" fontId="2" fillId="0" borderId="11" xfId="56" applyFont="1" applyBorder="1" applyAlignment="1">
      <alignment horizontal="center" vertical="center" wrapText="1"/>
      <protection/>
    </xf>
    <xf numFmtId="0" fontId="2" fillId="0" borderId="11" xfId="56" applyFont="1" applyBorder="1" applyAlignment="1">
      <alignment vertical="center" wrapText="1"/>
      <protection/>
    </xf>
    <xf numFmtId="0" fontId="2" fillId="0" borderId="20" xfId="56" applyFont="1" applyBorder="1" applyAlignment="1">
      <alignment vertical="center" wrapText="1"/>
      <protection/>
    </xf>
    <xf numFmtId="0" fontId="2" fillId="38" borderId="11" xfId="56" applyFill="1" applyBorder="1" applyAlignment="1">
      <alignment horizontal="center"/>
      <protection/>
    </xf>
    <xf numFmtId="0" fontId="2" fillId="0" borderId="11" xfId="56" applyBorder="1" applyAlignment="1">
      <alignment/>
      <protection/>
    </xf>
    <xf numFmtId="168" fontId="2" fillId="38" borderId="11" xfId="56" applyNumberFormat="1" applyFill="1" applyBorder="1" applyAlignment="1">
      <alignment horizontal="center"/>
      <protection/>
    </xf>
    <xf numFmtId="0" fontId="3" fillId="0" borderId="43" xfId="56" applyFont="1" applyBorder="1" applyAlignment="1">
      <alignment horizontal="center" wrapText="1"/>
      <protection/>
    </xf>
    <xf numFmtId="0" fontId="8" fillId="0" borderId="44" xfId="56" applyFont="1" applyBorder="1" applyAlignment="1">
      <alignment horizontal="center"/>
      <protection/>
    </xf>
    <xf numFmtId="0" fontId="8" fillId="0" borderId="45" xfId="56" applyFont="1" applyBorder="1" applyAlignment="1">
      <alignment horizontal="center"/>
      <protection/>
    </xf>
    <xf numFmtId="0" fontId="2" fillId="38" borderId="46" xfId="56" applyFont="1" applyFill="1" applyBorder="1" applyAlignment="1">
      <alignment vertical="center" wrapText="1"/>
      <protection/>
    </xf>
    <xf numFmtId="0" fontId="2" fillId="38" borderId="47" xfId="56" applyFill="1" applyBorder="1" applyAlignment="1">
      <alignment vertical="center"/>
      <protection/>
    </xf>
    <xf numFmtId="0" fontId="2" fillId="38" borderId="48" xfId="56" applyFill="1" applyBorder="1" applyAlignment="1">
      <alignment vertical="center"/>
      <protection/>
    </xf>
    <xf numFmtId="0" fontId="2" fillId="0" borderId="46" xfId="56" applyFont="1" applyBorder="1" applyAlignment="1">
      <alignment wrapText="1"/>
      <protection/>
    </xf>
    <xf numFmtId="0" fontId="2" fillId="0" borderId="47" xfId="56" applyFont="1" applyBorder="1" applyAlignment="1">
      <alignment/>
      <protection/>
    </xf>
    <xf numFmtId="0" fontId="2" fillId="0" borderId="48" xfId="56" applyFont="1" applyBorder="1" applyAlignment="1">
      <alignment/>
      <protection/>
    </xf>
    <xf numFmtId="0" fontId="5" fillId="0" borderId="41" xfId="56" applyFont="1" applyFill="1" applyBorder="1" applyAlignment="1">
      <alignment horizontal="center" wrapText="1"/>
      <protection/>
    </xf>
    <xf numFmtId="0" fontId="5" fillId="0" borderId="39" xfId="56" applyFont="1" applyFill="1" applyBorder="1" applyAlignment="1">
      <alignment horizontal="center" wrapText="1"/>
      <protection/>
    </xf>
    <xf numFmtId="0" fontId="2" fillId="0" borderId="40" xfId="56" applyBorder="1" applyAlignment="1">
      <alignment horizontal="center" wrapText="1"/>
      <protection/>
    </xf>
    <xf numFmtId="0" fontId="5" fillId="0" borderId="23" xfId="56" applyFont="1" applyFill="1" applyBorder="1" applyAlignment="1">
      <alignment horizontal="center" vertical="center" wrapText="1"/>
      <protection/>
    </xf>
    <xf numFmtId="0" fontId="5" fillId="0" borderId="25" xfId="56" applyFont="1" applyFill="1" applyBorder="1" applyAlignment="1">
      <alignment horizontal="center" vertical="center" wrapText="1"/>
      <protection/>
    </xf>
    <xf numFmtId="0" fontId="2" fillId="0" borderId="46" xfId="56" applyFont="1" applyBorder="1" applyAlignment="1">
      <alignment vertical="center" wrapText="1"/>
      <protection/>
    </xf>
    <xf numFmtId="0" fontId="2" fillId="0" borderId="47" xfId="56" applyFont="1" applyBorder="1" applyAlignment="1">
      <alignment vertical="center"/>
      <protection/>
    </xf>
    <xf numFmtId="0" fontId="2" fillId="0" borderId="48" xfId="56" applyFont="1" applyBorder="1" applyAlignment="1">
      <alignment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34"/>
  <sheetViews>
    <sheetView tabSelected="1" zoomScale="130" zoomScaleNormal="130" zoomScalePageLayoutView="0" workbookViewId="0" topLeftCell="A1">
      <selection activeCell="B4" sqref="B4"/>
    </sheetView>
  </sheetViews>
  <sheetFormatPr defaultColWidth="8.88671875" defaultRowHeight="15"/>
  <cols>
    <col min="1" max="1" width="17.88671875" style="2" customWidth="1"/>
    <col min="2" max="2" width="8.4453125" style="27" customWidth="1"/>
    <col min="3" max="6" width="9.77734375" style="2" customWidth="1"/>
    <col min="7" max="7" width="9.77734375" style="30" customWidth="1"/>
    <col min="8" max="16" width="9.77734375" style="2" customWidth="1"/>
    <col min="17" max="17" width="8.88671875" style="2" customWidth="1"/>
    <col min="18" max="21" width="9.77734375" style="2" customWidth="1"/>
    <col min="22" max="16384" width="8.88671875" style="2" customWidth="1"/>
  </cols>
  <sheetData>
    <row r="1" spans="1:7" ht="37.5" customHeight="1" thickBot="1">
      <c r="A1" s="1" t="s">
        <v>7</v>
      </c>
      <c r="B1" s="83" t="s">
        <v>43</v>
      </c>
      <c r="C1" s="84"/>
      <c r="D1" s="84"/>
      <c r="E1" s="84"/>
      <c r="F1" s="84"/>
      <c r="G1" s="85"/>
    </row>
    <row r="2" spans="1:7" ht="41.25" customHeight="1" thickBot="1">
      <c r="A2" s="3" t="s">
        <v>8</v>
      </c>
      <c r="B2" s="86" t="s">
        <v>42</v>
      </c>
      <c r="C2" s="87"/>
      <c r="D2" s="87"/>
      <c r="E2" s="87"/>
      <c r="F2" s="87"/>
      <c r="G2" s="88"/>
    </row>
    <row r="3" spans="1:7" ht="13.5" thickBot="1">
      <c r="A3" s="4" t="s">
        <v>9</v>
      </c>
      <c r="B3" s="89" t="s">
        <v>10</v>
      </c>
      <c r="C3" s="90"/>
      <c r="D3" s="5" t="s">
        <v>11</v>
      </c>
      <c r="E3" s="91">
        <v>43306</v>
      </c>
      <c r="F3" s="91"/>
      <c r="G3" s="31"/>
    </row>
    <row r="4" spans="1:13" ht="12.75" customHeight="1">
      <c r="A4" s="6" t="s">
        <v>12</v>
      </c>
      <c r="B4" s="7"/>
      <c r="C4" s="7"/>
      <c r="D4" s="7"/>
      <c r="F4" s="8"/>
      <c r="G4" s="32"/>
      <c r="I4" s="43"/>
      <c r="J4" s="43"/>
      <c r="K4" s="43"/>
      <c r="L4" s="43"/>
      <c r="M4" s="43"/>
    </row>
    <row r="5" spans="1:13" ht="12.75">
      <c r="A5" s="6" t="s">
        <v>13</v>
      </c>
      <c r="B5" s="7"/>
      <c r="C5" s="7"/>
      <c r="D5" s="7"/>
      <c r="F5" s="8"/>
      <c r="G5" s="32"/>
      <c r="I5" s="43"/>
      <c r="J5" s="43"/>
      <c r="K5" s="43"/>
      <c r="L5" s="43"/>
      <c r="M5" s="43"/>
    </row>
    <row r="6" spans="1:13" ht="13.5" thickBot="1">
      <c r="A6" s="9" t="s">
        <v>14</v>
      </c>
      <c r="B6" s="10"/>
      <c r="C6" s="10"/>
      <c r="D6" s="10"/>
      <c r="E6" s="11"/>
      <c r="F6" s="11"/>
      <c r="G6" s="33"/>
      <c r="H6" s="8"/>
      <c r="I6" s="43"/>
      <c r="J6" s="43"/>
      <c r="K6" s="43"/>
      <c r="L6" s="43"/>
      <c r="M6" s="43"/>
    </row>
    <row r="7" spans="1:7" ht="19.5" thickBot="1" thickTop="1">
      <c r="A7" s="12" t="s">
        <v>15</v>
      </c>
      <c r="B7" s="28" t="s">
        <v>24</v>
      </c>
      <c r="C7" s="28" t="s">
        <v>25</v>
      </c>
      <c r="D7" s="92" t="s">
        <v>16</v>
      </c>
      <c r="E7" s="93"/>
      <c r="F7" s="93"/>
      <c r="G7" s="94"/>
    </row>
    <row r="8" spans="1:7" ht="13.5" customHeight="1" thickBot="1">
      <c r="A8" s="29" t="s">
        <v>26</v>
      </c>
      <c r="B8" s="13">
        <v>1</v>
      </c>
      <c r="C8" s="14">
        <v>100</v>
      </c>
      <c r="D8" s="69" t="s">
        <v>27</v>
      </c>
      <c r="E8" s="70"/>
      <c r="F8" s="70"/>
      <c r="G8" s="71"/>
    </row>
    <row r="9" spans="1:10" ht="21" customHeight="1" thickBot="1">
      <c r="A9" s="47"/>
      <c r="B9" s="48"/>
      <c r="C9" s="37"/>
      <c r="D9" s="72"/>
      <c r="E9" s="73"/>
      <c r="F9" s="73"/>
      <c r="G9" s="74"/>
      <c r="I9" s="8"/>
      <c r="J9" s="36"/>
    </row>
    <row r="10" spans="1:11" ht="13.5" customHeight="1">
      <c r="A10" s="75" t="s">
        <v>17</v>
      </c>
      <c r="B10" s="77" t="s">
        <v>18</v>
      </c>
      <c r="C10" s="79" t="s">
        <v>41</v>
      </c>
      <c r="D10" s="81" t="s">
        <v>19</v>
      </c>
      <c r="E10" s="101" t="s">
        <v>20</v>
      </c>
      <c r="F10" s="104" t="s">
        <v>40</v>
      </c>
      <c r="G10" s="81" t="s">
        <v>19</v>
      </c>
      <c r="H10" s="101" t="s">
        <v>20</v>
      </c>
      <c r="I10" s="104" t="s">
        <v>39</v>
      </c>
      <c r="J10" s="81" t="s">
        <v>19</v>
      </c>
      <c r="K10" s="102" t="s">
        <v>20</v>
      </c>
    </row>
    <row r="11" spans="1:11" ht="15.75" customHeight="1">
      <c r="A11" s="76"/>
      <c r="B11" s="78"/>
      <c r="C11" s="80"/>
      <c r="D11" s="82"/>
      <c r="E11" s="82"/>
      <c r="F11" s="105"/>
      <c r="G11" s="82"/>
      <c r="H11" s="82"/>
      <c r="I11" s="105"/>
      <c r="J11" s="82"/>
      <c r="K11" s="103"/>
    </row>
    <row r="12" spans="1:11" ht="12.75">
      <c r="A12" s="49" t="s">
        <v>0</v>
      </c>
      <c r="B12" s="15">
        <v>7429905</v>
      </c>
      <c r="C12" s="44">
        <v>0.00087</v>
      </c>
      <c r="D12" s="57">
        <f>$B$8*C12</f>
        <v>0.00087</v>
      </c>
      <c r="E12" s="58">
        <f>$C$8*C12</f>
        <v>0.087</v>
      </c>
      <c r="F12" s="39">
        <v>0.00094</v>
      </c>
      <c r="G12" s="55">
        <f aca="true" t="shared" si="0" ref="G12:G29">$B$8*F12</f>
        <v>0.00094</v>
      </c>
      <c r="H12" s="55">
        <f aca="true" t="shared" si="1" ref="H12:H29">$C$8*F12</f>
        <v>0.094</v>
      </c>
      <c r="I12" s="39">
        <v>0.00043</v>
      </c>
      <c r="J12" s="63">
        <f aca="true" t="shared" si="2" ref="J12:J29">$B$8*I12</f>
        <v>0.00043</v>
      </c>
      <c r="K12" s="66">
        <f aca="true" t="shared" si="3" ref="K12:K29">$C$8*I12</f>
        <v>0.043</v>
      </c>
    </row>
    <row r="13" spans="1:11" ht="12.75">
      <c r="A13" s="50" t="s">
        <v>1</v>
      </c>
      <c r="B13" s="16">
        <v>7440382</v>
      </c>
      <c r="C13" s="45">
        <v>8.000000000000001E-07</v>
      </c>
      <c r="D13" s="59">
        <f aca="true" t="shared" si="4" ref="D13:D29">$B$8*C13</f>
        <v>8.000000000000001E-07</v>
      </c>
      <c r="E13" s="60">
        <f aca="true" t="shared" si="5" ref="E13:E29">$C$8*C13</f>
        <v>8E-05</v>
      </c>
      <c r="F13" s="40">
        <v>2.5E-07</v>
      </c>
      <c r="G13" s="41">
        <f t="shared" si="0"/>
        <v>2.5E-07</v>
      </c>
      <c r="H13" s="41">
        <f t="shared" si="1"/>
        <v>2.4999999999999998E-05</v>
      </c>
      <c r="I13" s="40">
        <v>4.8E-05</v>
      </c>
      <c r="J13" s="64">
        <f t="shared" si="2"/>
        <v>4.8E-05</v>
      </c>
      <c r="K13" s="67">
        <f t="shared" si="3"/>
        <v>0.0048000000000000004</v>
      </c>
    </row>
    <row r="14" spans="1:11" ht="12.75">
      <c r="A14" s="49" t="s">
        <v>33</v>
      </c>
      <c r="B14" s="15">
        <v>7440393</v>
      </c>
      <c r="C14" s="45">
        <v>5.6E-06</v>
      </c>
      <c r="D14" s="59">
        <f t="shared" si="4"/>
        <v>5.6E-06</v>
      </c>
      <c r="E14" s="60">
        <f t="shared" si="5"/>
        <v>0.00056</v>
      </c>
      <c r="F14" s="40">
        <v>7.2E-07</v>
      </c>
      <c r="G14" s="41">
        <f t="shared" si="0"/>
        <v>7.2E-07</v>
      </c>
      <c r="H14" s="41">
        <f t="shared" si="1"/>
        <v>7.2E-05</v>
      </c>
      <c r="I14" s="40">
        <v>3.4E-06</v>
      </c>
      <c r="J14" s="64">
        <f t="shared" si="2"/>
        <v>3.4E-06</v>
      </c>
      <c r="K14" s="67">
        <f t="shared" si="3"/>
        <v>0.00034</v>
      </c>
    </row>
    <row r="15" spans="1:11" ht="12.75">
      <c r="A15" s="51" t="s">
        <v>34</v>
      </c>
      <c r="B15" s="38">
        <v>7440417</v>
      </c>
      <c r="C15" s="45">
        <v>8E-08</v>
      </c>
      <c r="D15" s="59">
        <f t="shared" si="4"/>
        <v>8E-08</v>
      </c>
      <c r="E15" s="60">
        <f t="shared" si="5"/>
        <v>8E-06</v>
      </c>
      <c r="F15" s="40">
        <v>1E-08</v>
      </c>
      <c r="G15" s="41">
        <f t="shared" si="0"/>
        <v>1E-08</v>
      </c>
      <c r="H15" s="41">
        <f t="shared" si="1"/>
        <v>1E-06</v>
      </c>
      <c r="I15" s="40">
        <v>5E-09</v>
      </c>
      <c r="J15" s="64">
        <f t="shared" si="2"/>
        <v>5E-09</v>
      </c>
      <c r="K15" s="67">
        <f t="shared" si="3"/>
        <v>5E-07</v>
      </c>
    </row>
    <row r="16" spans="1:11" ht="12.75">
      <c r="A16" s="50" t="s">
        <v>32</v>
      </c>
      <c r="B16" s="16">
        <v>7440439</v>
      </c>
      <c r="C16" s="45">
        <v>1.69E-06</v>
      </c>
      <c r="D16" s="59">
        <f t="shared" si="4"/>
        <v>1.69E-06</v>
      </c>
      <c r="E16" s="60">
        <f t="shared" si="5"/>
        <v>0.000169</v>
      </c>
      <c r="F16" s="40">
        <v>3E-08</v>
      </c>
      <c r="G16" s="41">
        <f t="shared" si="0"/>
        <v>3E-08</v>
      </c>
      <c r="H16" s="42">
        <f t="shared" si="1"/>
        <v>2.9999999999999997E-06</v>
      </c>
      <c r="I16" s="45">
        <v>1E-08</v>
      </c>
      <c r="J16" s="64">
        <f t="shared" si="2"/>
        <v>1E-08</v>
      </c>
      <c r="K16" s="67">
        <f t="shared" si="3"/>
        <v>1E-06</v>
      </c>
    </row>
    <row r="17" spans="1:11" ht="12.75">
      <c r="A17" s="49" t="s">
        <v>28</v>
      </c>
      <c r="B17" s="15">
        <v>7440473</v>
      </c>
      <c r="C17" s="45">
        <v>6.1E-06</v>
      </c>
      <c r="D17" s="59">
        <f t="shared" si="4"/>
        <v>6.1E-06</v>
      </c>
      <c r="E17" s="60">
        <f t="shared" si="5"/>
        <v>0.00061</v>
      </c>
      <c r="F17" s="40">
        <v>2.732386E-06</v>
      </c>
      <c r="G17" s="41">
        <f t="shared" si="0"/>
        <v>2.732386E-06</v>
      </c>
      <c r="H17" s="42">
        <f t="shared" si="1"/>
        <v>0.0002732386</v>
      </c>
      <c r="I17" s="45">
        <v>2.4493500000000002E-05</v>
      </c>
      <c r="J17" s="64">
        <f t="shared" si="2"/>
        <v>2.4493500000000002E-05</v>
      </c>
      <c r="K17" s="67">
        <f t="shared" si="3"/>
        <v>0.0024493500000000003</v>
      </c>
    </row>
    <row r="18" spans="1:11" ht="12.75">
      <c r="A18" s="49" t="s">
        <v>38</v>
      </c>
      <c r="B18" s="15">
        <v>7440484</v>
      </c>
      <c r="C18" s="45">
        <v>1E-06</v>
      </c>
      <c r="D18" s="59">
        <f t="shared" si="4"/>
        <v>1E-06</v>
      </c>
      <c r="E18" s="60">
        <f t="shared" si="5"/>
        <v>9.999999999999999E-05</v>
      </c>
      <c r="F18" s="40">
        <v>2.1000000000000002E-06</v>
      </c>
      <c r="G18" s="41">
        <f t="shared" si="0"/>
        <v>2.1000000000000002E-06</v>
      </c>
      <c r="H18" s="41">
        <f t="shared" si="1"/>
        <v>0.00021</v>
      </c>
      <c r="I18" s="40">
        <v>4.6E-05</v>
      </c>
      <c r="J18" s="64">
        <f t="shared" si="2"/>
        <v>4.6E-05</v>
      </c>
      <c r="K18" s="67">
        <f t="shared" si="3"/>
        <v>0.0046</v>
      </c>
    </row>
    <row r="19" spans="1:11" ht="12.75">
      <c r="A19" s="50" t="s">
        <v>3</v>
      </c>
      <c r="B19" s="16">
        <v>7440508</v>
      </c>
      <c r="C19" s="45">
        <v>6.5999999999999995E-06</v>
      </c>
      <c r="D19" s="59">
        <f t="shared" si="4"/>
        <v>6.5999999999999995E-06</v>
      </c>
      <c r="E19" s="60">
        <f t="shared" si="5"/>
        <v>0.00066</v>
      </c>
      <c r="F19" s="40">
        <v>3.9E-06</v>
      </c>
      <c r="G19" s="41">
        <f t="shared" si="0"/>
        <v>3.9E-06</v>
      </c>
      <c r="H19" s="41">
        <f t="shared" si="1"/>
        <v>0.00039</v>
      </c>
      <c r="I19" s="40">
        <v>0.0012</v>
      </c>
      <c r="J19" s="64">
        <f t="shared" si="2"/>
        <v>0.0012</v>
      </c>
      <c r="K19" s="67">
        <f t="shared" si="3"/>
        <v>0.12</v>
      </c>
    </row>
    <row r="20" spans="1:11" ht="12.75">
      <c r="A20" s="6" t="s">
        <v>21</v>
      </c>
      <c r="B20" s="17">
        <v>18540299</v>
      </c>
      <c r="C20" s="45">
        <v>3.0500000000000004E-07</v>
      </c>
      <c r="D20" s="59">
        <f t="shared" si="4"/>
        <v>3.0500000000000004E-07</v>
      </c>
      <c r="E20" s="60">
        <f t="shared" si="5"/>
        <v>3.0500000000000003E-05</v>
      </c>
      <c r="F20" s="40">
        <v>1.366193E-07</v>
      </c>
      <c r="G20" s="41">
        <f t="shared" si="0"/>
        <v>1.366193E-07</v>
      </c>
      <c r="H20" s="42">
        <f t="shared" si="1"/>
        <v>1.3661929999999999E-05</v>
      </c>
      <c r="I20" s="45">
        <v>1.2246750000000003E-06</v>
      </c>
      <c r="J20" s="64">
        <f t="shared" si="2"/>
        <v>1.2246750000000003E-06</v>
      </c>
      <c r="K20" s="67">
        <f t="shared" si="3"/>
        <v>0.00012246750000000003</v>
      </c>
    </row>
    <row r="21" spans="1:11" ht="12.75">
      <c r="A21" s="50" t="s">
        <v>29</v>
      </c>
      <c r="B21" s="16">
        <v>7439921</v>
      </c>
      <c r="C21" s="45">
        <v>7E-06</v>
      </c>
      <c r="D21" s="59">
        <f t="shared" si="4"/>
        <v>7E-06</v>
      </c>
      <c r="E21" s="60">
        <f t="shared" si="5"/>
        <v>0.0007</v>
      </c>
      <c r="F21" s="40">
        <v>2.438464E-07</v>
      </c>
      <c r="G21" s="41">
        <f t="shared" si="0"/>
        <v>2.438464E-07</v>
      </c>
      <c r="H21" s="42">
        <f t="shared" si="1"/>
        <v>2.4384640000000003E-05</v>
      </c>
      <c r="I21" s="45">
        <v>1.6329E-07</v>
      </c>
      <c r="J21" s="64">
        <f t="shared" si="2"/>
        <v>1.6329E-07</v>
      </c>
      <c r="K21" s="67">
        <f t="shared" si="3"/>
        <v>1.6329E-05</v>
      </c>
    </row>
    <row r="22" spans="1:11" ht="12.75">
      <c r="A22" s="50" t="s">
        <v>30</v>
      </c>
      <c r="B22" s="16">
        <v>7439965</v>
      </c>
      <c r="C22" s="45">
        <v>3.7E-06</v>
      </c>
      <c r="D22" s="59">
        <f t="shared" si="4"/>
        <v>3.7E-06</v>
      </c>
      <c r="E22" s="60">
        <f t="shared" si="5"/>
        <v>0.00037</v>
      </c>
      <c r="F22" s="40">
        <v>0.0002841246</v>
      </c>
      <c r="G22" s="41">
        <f t="shared" si="0"/>
        <v>0.0002841246</v>
      </c>
      <c r="H22" s="42">
        <f t="shared" si="1"/>
        <v>0.02841246</v>
      </c>
      <c r="I22" s="45">
        <v>0.000136075</v>
      </c>
      <c r="J22" s="64">
        <f t="shared" si="2"/>
        <v>0.000136075</v>
      </c>
      <c r="K22" s="67">
        <f t="shared" si="3"/>
        <v>0.013607499999999998</v>
      </c>
    </row>
    <row r="23" spans="1:11" ht="12.75">
      <c r="A23" s="50" t="s">
        <v>31</v>
      </c>
      <c r="B23" s="16">
        <v>7440020</v>
      </c>
      <c r="C23" s="45">
        <v>5.1E-06</v>
      </c>
      <c r="D23" s="59">
        <f t="shared" si="4"/>
        <v>5.1E-06</v>
      </c>
      <c r="E23" s="60">
        <f t="shared" si="5"/>
        <v>0.00051</v>
      </c>
      <c r="F23" s="40">
        <v>7.446024000000001E-07</v>
      </c>
      <c r="G23" s="41">
        <f t="shared" si="0"/>
        <v>7.446024000000001E-07</v>
      </c>
      <c r="H23" s="42">
        <f t="shared" si="1"/>
        <v>7.446024E-05</v>
      </c>
      <c r="I23" s="40">
        <v>1.262776E-05</v>
      </c>
      <c r="J23" s="64">
        <f t="shared" si="2"/>
        <v>1.262776E-05</v>
      </c>
      <c r="K23" s="67">
        <f t="shared" si="3"/>
        <v>0.001262776</v>
      </c>
    </row>
    <row r="24" spans="1:11" ht="12.75">
      <c r="A24" s="49" t="s">
        <v>4</v>
      </c>
      <c r="B24" s="15">
        <v>7723140</v>
      </c>
      <c r="C24" s="45">
        <v>5.1E-05</v>
      </c>
      <c r="D24" s="59">
        <f t="shared" si="4"/>
        <v>5.1E-05</v>
      </c>
      <c r="E24" s="60">
        <f t="shared" si="5"/>
        <v>0.0051</v>
      </c>
      <c r="F24" s="40">
        <v>0.00013</v>
      </c>
      <c r="G24" s="41">
        <f t="shared" si="0"/>
        <v>0.00013</v>
      </c>
      <c r="H24" s="41">
        <f t="shared" si="1"/>
        <v>0.013</v>
      </c>
      <c r="I24" s="40">
        <v>0.00035</v>
      </c>
      <c r="J24" s="64">
        <f t="shared" si="2"/>
        <v>0.00035</v>
      </c>
      <c r="K24" s="67">
        <f t="shared" si="3"/>
        <v>0.034999999999999996</v>
      </c>
    </row>
    <row r="25" spans="1:11" ht="12.75">
      <c r="A25" s="50" t="s">
        <v>35</v>
      </c>
      <c r="B25" s="16">
        <v>7782492</v>
      </c>
      <c r="C25" s="45">
        <v>2.5E-06</v>
      </c>
      <c r="D25" s="59">
        <f t="shared" si="4"/>
        <v>2.5E-06</v>
      </c>
      <c r="E25" s="60">
        <f t="shared" si="5"/>
        <v>0.00025</v>
      </c>
      <c r="F25" s="40">
        <v>2.5E-06</v>
      </c>
      <c r="G25" s="41">
        <f t="shared" si="0"/>
        <v>2.5E-06</v>
      </c>
      <c r="H25" s="41">
        <f t="shared" si="1"/>
        <v>0.00025</v>
      </c>
      <c r="I25" s="40">
        <v>7E-05</v>
      </c>
      <c r="J25" s="64">
        <f t="shared" si="2"/>
        <v>7E-05</v>
      </c>
      <c r="K25" s="67">
        <f t="shared" si="3"/>
        <v>0.006999999999999999</v>
      </c>
    </row>
    <row r="26" spans="1:11" ht="12.75">
      <c r="A26" s="49" t="s">
        <v>36</v>
      </c>
      <c r="B26" s="15">
        <v>7440224</v>
      </c>
      <c r="C26" s="45">
        <v>1.5E-07</v>
      </c>
      <c r="D26" s="59">
        <f t="shared" si="4"/>
        <v>1.5E-07</v>
      </c>
      <c r="E26" s="60">
        <f t="shared" si="5"/>
        <v>1.4999999999999999E-05</v>
      </c>
      <c r="F26" s="40">
        <v>1.5E-07</v>
      </c>
      <c r="G26" s="41">
        <f t="shared" si="0"/>
        <v>1.5E-07</v>
      </c>
      <c r="H26" s="41">
        <f t="shared" si="1"/>
        <v>1.4999999999999999E-05</v>
      </c>
      <c r="I26" s="40">
        <v>5E-07</v>
      </c>
      <c r="J26" s="64">
        <f t="shared" si="2"/>
        <v>5E-07</v>
      </c>
      <c r="K26" s="67">
        <f t="shared" si="3"/>
        <v>4.9999999999999996E-05</v>
      </c>
    </row>
    <row r="27" spans="1:11" ht="12.75">
      <c r="A27" s="49" t="s">
        <v>37</v>
      </c>
      <c r="B27" s="15">
        <v>7440280</v>
      </c>
      <c r="C27" s="45">
        <v>4.5E-06</v>
      </c>
      <c r="D27" s="59">
        <f t="shared" si="4"/>
        <v>4.5E-06</v>
      </c>
      <c r="E27" s="60">
        <f t="shared" si="5"/>
        <v>0.00045</v>
      </c>
      <c r="F27" s="40">
        <v>4.5E-06</v>
      </c>
      <c r="G27" s="41">
        <f t="shared" si="0"/>
        <v>4.5E-06</v>
      </c>
      <c r="H27" s="41">
        <f t="shared" si="1"/>
        <v>0.00045</v>
      </c>
      <c r="I27" s="40">
        <v>2E-05</v>
      </c>
      <c r="J27" s="64">
        <f t="shared" si="2"/>
        <v>2E-05</v>
      </c>
      <c r="K27" s="67">
        <f t="shared" si="3"/>
        <v>0.002</v>
      </c>
    </row>
    <row r="28" spans="1:11" ht="12.75">
      <c r="A28" s="50" t="s">
        <v>5</v>
      </c>
      <c r="B28" s="16">
        <v>7440622</v>
      </c>
      <c r="C28" s="45">
        <v>3.6000000000000003E-06</v>
      </c>
      <c r="D28" s="59">
        <f t="shared" si="4"/>
        <v>3.6000000000000003E-06</v>
      </c>
      <c r="E28" s="60">
        <f t="shared" si="5"/>
        <v>0.00036</v>
      </c>
      <c r="F28" s="40">
        <v>4.0000000000000003E-07</v>
      </c>
      <c r="G28" s="41">
        <f t="shared" si="0"/>
        <v>4.0000000000000003E-07</v>
      </c>
      <c r="H28" s="41">
        <f t="shared" si="1"/>
        <v>4E-05</v>
      </c>
      <c r="I28" s="40">
        <v>7.7E-05</v>
      </c>
      <c r="J28" s="64">
        <f t="shared" si="2"/>
        <v>7.7E-05</v>
      </c>
      <c r="K28" s="67">
        <f t="shared" si="3"/>
        <v>0.0077</v>
      </c>
    </row>
    <row r="29" spans="1:11" ht="13.5" thickBot="1">
      <c r="A29" s="52" t="s">
        <v>6</v>
      </c>
      <c r="B29" s="53">
        <v>7440666</v>
      </c>
      <c r="C29" s="54">
        <v>5E-06</v>
      </c>
      <c r="D29" s="61">
        <f t="shared" si="4"/>
        <v>5E-06</v>
      </c>
      <c r="E29" s="62">
        <f t="shared" si="5"/>
        <v>0.0005</v>
      </c>
      <c r="F29" s="46">
        <v>1E-06</v>
      </c>
      <c r="G29" s="56">
        <f t="shared" si="0"/>
        <v>1E-06</v>
      </c>
      <c r="H29" s="56">
        <f t="shared" si="1"/>
        <v>9.999999999999999E-05</v>
      </c>
      <c r="I29" s="46">
        <v>5.7E-05</v>
      </c>
      <c r="J29" s="65">
        <f t="shared" si="2"/>
        <v>5.7E-05</v>
      </c>
      <c r="K29" s="68">
        <f t="shared" si="3"/>
        <v>0.0057</v>
      </c>
    </row>
    <row r="30" spans="1:7" ht="12.75">
      <c r="A30" s="18"/>
      <c r="B30" s="19"/>
      <c r="C30" s="20"/>
      <c r="D30" s="20"/>
      <c r="E30" s="21"/>
      <c r="F30" s="21"/>
      <c r="G30" s="34"/>
    </row>
    <row r="31" spans="1:10" ht="12.75">
      <c r="A31" s="22" t="s">
        <v>22</v>
      </c>
      <c r="B31" s="23"/>
      <c r="C31" s="24"/>
      <c r="D31" s="24"/>
      <c r="E31" s="24"/>
      <c r="F31" s="24"/>
      <c r="G31" s="35"/>
      <c r="H31" s="25"/>
      <c r="I31" s="25"/>
      <c r="J31" s="26"/>
    </row>
    <row r="32" spans="1:10" ht="60.75" customHeight="1">
      <c r="A32" s="106" t="s">
        <v>50</v>
      </c>
      <c r="B32" s="107"/>
      <c r="C32" s="107"/>
      <c r="D32" s="107"/>
      <c r="E32" s="107"/>
      <c r="F32" s="107"/>
      <c r="G32" s="107"/>
      <c r="H32" s="107"/>
      <c r="I32" s="107"/>
      <c r="J32" s="108"/>
    </row>
    <row r="33" spans="1:10" ht="16.5" customHeight="1">
      <c r="A33" s="95" t="s">
        <v>52</v>
      </c>
      <c r="B33" s="96"/>
      <c r="C33" s="96"/>
      <c r="D33" s="96"/>
      <c r="E33" s="96"/>
      <c r="F33" s="96"/>
      <c r="G33" s="96"/>
      <c r="H33" s="96"/>
      <c r="I33" s="96"/>
      <c r="J33" s="97"/>
    </row>
    <row r="34" spans="1:10" ht="16.5" customHeight="1">
      <c r="A34" s="98" t="s">
        <v>23</v>
      </c>
      <c r="B34" s="99"/>
      <c r="C34" s="99"/>
      <c r="D34" s="99"/>
      <c r="E34" s="99"/>
      <c r="F34" s="99"/>
      <c r="G34" s="99"/>
      <c r="H34" s="99"/>
      <c r="I34" s="99"/>
      <c r="J34" s="100"/>
    </row>
  </sheetData>
  <sheetProtection/>
  <mergeCells count="20">
    <mergeCell ref="A33:J33"/>
    <mergeCell ref="A34:J34"/>
    <mergeCell ref="G10:G11"/>
    <mergeCell ref="H10:H11"/>
    <mergeCell ref="J10:J11"/>
    <mergeCell ref="K10:K11"/>
    <mergeCell ref="E10:E11"/>
    <mergeCell ref="F10:F11"/>
    <mergeCell ref="I10:I11"/>
    <mergeCell ref="A32:J32"/>
    <mergeCell ref="D8:G9"/>
    <mergeCell ref="A10:A11"/>
    <mergeCell ref="B10:B11"/>
    <mergeCell ref="C10:C11"/>
    <mergeCell ref="D10:D11"/>
    <mergeCell ref="B1:G1"/>
    <mergeCell ref="B2:G2"/>
    <mergeCell ref="B3:C3"/>
    <mergeCell ref="E3:F3"/>
    <mergeCell ref="D7:G7"/>
  </mergeCells>
  <printOptions gridLines="1"/>
  <pageMargins left="0.75" right="0.75" top="0.64" bottom="0.75" header="0.3" footer="0.5"/>
  <pageSetup blackAndWhite="1" fitToHeight="1" fitToWidth="1" horizontalDpi="600" verticalDpi="600" orientation="landscape" scale="80"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N34"/>
  <sheetViews>
    <sheetView zoomScale="130" zoomScaleNormal="130" zoomScalePageLayoutView="0" workbookViewId="0" topLeftCell="A1">
      <selection activeCell="B4" sqref="B4"/>
    </sheetView>
  </sheetViews>
  <sheetFormatPr defaultColWidth="8.88671875" defaultRowHeight="15"/>
  <cols>
    <col min="1" max="1" width="17.88671875" style="2" customWidth="1"/>
    <col min="2" max="2" width="8.4453125" style="27" customWidth="1"/>
    <col min="3" max="6" width="9.77734375" style="2" customWidth="1"/>
    <col min="7" max="7" width="9.77734375" style="30" customWidth="1"/>
    <col min="8" max="16" width="9.77734375" style="2" customWidth="1"/>
    <col min="17" max="17" width="8.88671875" style="2" customWidth="1"/>
    <col min="18" max="21" width="9.77734375" style="2" customWidth="1"/>
    <col min="22" max="16384" width="8.88671875" style="2" customWidth="1"/>
  </cols>
  <sheetData>
    <row r="1" spans="1:7" ht="37.5" customHeight="1" thickBot="1">
      <c r="A1" s="1" t="s">
        <v>7</v>
      </c>
      <c r="B1" s="83" t="s">
        <v>44</v>
      </c>
      <c r="C1" s="84"/>
      <c r="D1" s="84"/>
      <c r="E1" s="84"/>
      <c r="F1" s="84"/>
      <c r="G1" s="85"/>
    </row>
    <row r="2" spans="1:7" ht="41.25" customHeight="1" thickBot="1">
      <c r="A2" s="3" t="s">
        <v>8</v>
      </c>
      <c r="B2" s="86" t="s">
        <v>47</v>
      </c>
      <c r="C2" s="87"/>
      <c r="D2" s="87"/>
      <c r="E2" s="87"/>
      <c r="F2" s="87"/>
      <c r="G2" s="88"/>
    </row>
    <row r="3" spans="1:7" ht="13.5" thickBot="1">
      <c r="A3" s="4" t="s">
        <v>9</v>
      </c>
      <c r="B3" s="89" t="s">
        <v>10</v>
      </c>
      <c r="C3" s="90"/>
      <c r="D3" s="5" t="s">
        <v>11</v>
      </c>
      <c r="E3" s="91">
        <v>43306</v>
      </c>
      <c r="F3" s="91"/>
      <c r="G3" s="31"/>
    </row>
    <row r="4" spans="1:13" ht="12.75" customHeight="1">
      <c r="A4" s="6" t="s">
        <v>12</v>
      </c>
      <c r="B4" s="7"/>
      <c r="C4" s="7"/>
      <c r="D4" s="7"/>
      <c r="F4" s="8"/>
      <c r="G4" s="32"/>
      <c r="I4" s="43"/>
      <c r="J4" s="43"/>
      <c r="K4" s="43"/>
      <c r="L4" s="43"/>
      <c r="M4" s="43"/>
    </row>
    <row r="5" spans="1:13" ht="12.75">
      <c r="A5" s="6" t="s">
        <v>13</v>
      </c>
      <c r="B5" s="7"/>
      <c r="C5" s="7"/>
      <c r="D5" s="7"/>
      <c r="F5" s="8"/>
      <c r="G5" s="32"/>
      <c r="I5" s="43"/>
      <c r="J5" s="43"/>
      <c r="K5" s="43"/>
      <c r="L5" s="43"/>
      <c r="M5" s="43"/>
    </row>
    <row r="6" spans="1:13" ht="13.5" thickBot="1">
      <c r="A6" s="9" t="s">
        <v>14</v>
      </c>
      <c r="B6" s="10"/>
      <c r="C6" s="10"/>
      <c r="D6" s="10"/>
      <c r="E6" s="11"/>
      <c r="F6" s="11"/>
      <c r="G6" s="33"/>
      <c r="H6" s="8"/>
      <c r="I6" s="43"/>
      <c r="J6" s="43"/>
      <c r="K6" s="43"/>
      <c r="L6" s="43"/>
      <c r="M6" s="43"/>
    </row>
    <row r="7" spans="1:7" ht="19.5" thickBot="1" thickTop="1">
      <c r="A7" s="12" t="s">
        <v>15</v>
      </c>
      <c r="B7" s="28" t="s">
        <v>24</v>
      </c>
      <c r="C7" s="28" t="s">
        <v>25</v>
      </c>
      <c r="D7" s="92" t="s">
        <v>16</v>
      </c>
      <c r="E7" s="93"/>
      <c r="F7" s="93"/>
      <c r="G7" s="94"/>
    </row>
    <row r="8" spans="1:7" ht="13.5" customHeight="1" thickBot="1">
      <c r="A8" s="29" t="s">
        <v>26</v>
      </c>
      <c r="B8" s="13">
        <v>1</v>
      </c>
      <c r="C8" s="14">
        <v>100</v>
      </c>
      <c r="D8" s="69" t="s">
        <v>27</v>
      </c>
      <c r="E8" s="70"/>
      <c r="F8" s="70"/>
      <c r="G8" s="71"/>
    </row>
    <row r="9" spans="1:10" ht="21" customHeight="1" thickBot="1">
      <c r="A9" s="47"/>
      <c r="B9" s="48"/>
      <c r="C9" s="37"/>
      <c r="D9" s="72"/>
      <c r="E9" s="73"/>
      <c r="F9" s="73"/>
      <c r="G9" s="74"/>
      <c r="I9" s="8"/>
      <c r="J9" s="36"/>
    </row>
    <row r="10" spans="1:14" ht="13.5" customHeight="1">
      <c r="A10" s="75" t="s">
        <v>17</v>
      </c>
      <c r="B10" s="77" t="s">
        <v>18</v>
      </c>
      <c r="C10" s="79" t="s">
        <v>45</v>
      </c>
      <c r="D10" s="81" t="s">
        <v>19</v>
      </c>
      <c r="E10" s="101" t="s">
        <v>20</v>
      </c>
      <c r="F10" s="104" t="s">
        <v>46</v>
      </c>
      <c r="G10" s="81" t="s">
        <v>19</v>
      </c>
      <c r="H10" s="101" t="s">
        <v>20</v>
      </c>
      <c r="I10" s="104" t="s">
        <v>48</v>
      </c>
      <c r="J10" s="81" t="s">
        <v>19</v>
      </c>
      <c r="K10" s="102" t="s">
        <v>20</v>
      </c>
      <c r="L10" s="104" t="s">
        <v>49</v>
      </c>
      <c r="M10" s="81" t="s">
        <v>19</v>
      </c>
      <c r="N10" s="102" t="s">
        <v>20</v>
      </c>
    </row>
    <row r="11" spans="1:14" ht="15.75" customHeight="1">
      <c r="A11" s="76"/>
      <c r="B11" s="78"/>
      <c r="C11" s="80"/>
      <c r="D11" s="82"/>
      <c r="E11" s="82"/>
      <c r="F11" s="105"/>
      <c r="G11" s="82"/>
      <c r="H11" s="82"/>
      <c r="I11" s="105"/>
      <c r="J11" s="82"/>
      <c r="K11" s="103"/>
      <c r="L11" s="105"/>
      <c r="M11" s="82"/>
      <c r="N11" s="103"/>
    </row>
    <row r="12" spans="1:14" ht="12.75">
      <c r="A12" s="49" t="s">
        <v>0</v>
      </c>
      <c r="B12" s="15">
        <v>7429905</v>
      </c>
      <c r="C12" s="44">
        <v>0.0016</v>
      </c>
      <c r="D12" s="57">
        <f>$B$8*C12</f>
        <v>0.0016</v>
      </c>
      <c r="E12" s="58">
        <f>$C$8*C12</f>
        <v>0.16</v>
      </c>
      <c r="F12" s="39">
        <v>0.00097</v>
      </c>
      <c r="G12" s="55">
        <f aca="true" t="shared" si="0" ref="G12:G29">$B$8*F12</f>
        <v>0.00097</v>
      </c>
      <c r="H12" s="55">
        <f aca="true" t="shared" si="1" ref="H12:H29">$C$8*F12</f>
        <v>0.097</v>
      </c>
      <c r="I12" s="39">
        <v>0.00039</v>
      </c>
      <c r="J12" s="63">
        <f aca="true" t="shared" si="2" ref="J12:J29">$B$8*I12</f>
        <v>0.00039</v>
      </c>
      <c r="K12" s="66">
        <f aca="true" t="shared" si="3" ref="K12:K29">$C$8*I12</f>
        <v>0.039</v>
      </c>
      <c r="L12" s="39">
        <v>0.027</v>
      </c>
      <c r="M12" s="63">
        <f aca="true" t="shared" si="4" ref="M12:M29">$B$8*L12</f>
        <v>0.027</v>
      </c>
      <c r="N12" s="66">
        <f aca="true" t="shared" si="5" ref="N12:N29">$C$8*L12</f>
        <v>2.7</v>
      </c>
    </row>
    <row r="13" spans="1:14" ht="12.75">
      <c r="A13" s="50" t="s">
        <v>1</v>
      </c>
      <c r="B13" s="16">
        <v>7440382</v>
      </c>
      <c r="C13" s="45">
        <v>6E-07</v>
      </c>
      <c r="D13" s="59">
        <f aca="true" t="shared" si="6" ref="D13:D29">$B$8*C13</f>
        <v>6E-07</v>
      </c>
      <c r="E13" s="60">
        <f aca="true" t="shared" si="7" ref="E13:E29">$C$8*C13</f>
        <v>5.9999999999999995E-05</v>
      </c>
      <c r="F13" s="40">
        <v>1.5E-07</v>
      </c>
      <c r="G13" s="41">
        <f t="shared" si="0"/>
        <v>1.5E-07</v>
      </c>
      <c r="H13" s="41">
        <f t="shared" si="1"/>
        <v>1.4999999999999999E-05</v>
      </c>
      <c r="I13" s="40">
        <v>1.5E-07</v>
      </c>
      <c r="J13" s="64">
        <f t="shared" si="2"/>
        <v>1.5E-07</v>
      </c>
      <c r="K13" s="67">
        <f t="shared" si="3"/>
        <v>1.4999999999999999E-05</v>
      </c>
      <c r="L13" s="40">
        <v>2.3E-05</v>
      </c>
      <c r="M13" s="64">
        <f t="shared" si="4"/>
        <v>2.3E-05</v>
      </c>
      <c r="N13" s="67">
        <f t="shared" si="5"/>
        <v>0.0023</v>
      </c>
    </row>
    <row r="14" spans="1:14" ht="12.75">
      <c r="A14" s="49" t="s">
        <v>33</v>
      </c>
      <c r="B14" s="15">
        <v>7440393</v>
      </c>
      <c r="C14" s="45">
        <v>6.1E-06</v>
      </c>
      <c r="D14" s="59">
        <f t="shared" si="6"/>
        <v>6.1E-06</v>
      </c>
      <c r="E14" s="60">
        <f t="shared" si="7"/>
        <v>0.00061</v>
      </c>
      <c r="F14" s="40">
        <v>4.8E-06</v>
      </c>
      <c r="G14" s="41">
        <f t="shared" si="0"/>
        <v>4.8E-06</v>
      </c>
      <c r="H14" s="41">
        <f t="shared" si="1"/>
        <v>0.00047999999999999996</v>
      </c>
      <c r="I14" s="40">
        <v>3.4E-06</v>
      </c>
      <c r="J14" s="64">
        <f t="shared" si="2"/>
        <v>3.4E-06</v>
      </c>
      <c r="K14" s="67">
        <f t="shared" si="3"/>
        <v>0.00034</v>
      </c>
      <c r="L14" s="40">
        <v>0.00023</v>
      </c>
      <c r="M14" s="64">
        <f t="shared" si="4"/>
        <v>0.00023</v>
      </c>
      <c r="N14" s="67">
        <f t="shared" si="5"/>
        <v>0.023</v>
      </c>
    </row>
    <row r="15" spans="1:14" ht="12.75">
      <c r="A15" s="51" t="s">
        <v>34</v>
      </c>
      <c r="B15" s="38">
        <v>7440417</v>
      </c>
      <c r="C15" s="45">
        <v>3.4000000000000003E-07</v>
      </c>
      <c r="D15" s="59">
        <f t="shared" si="6"/>
        <v>3.4000000000000003E-07</v>
      </c>
      <c r="E15" s="60">
        <f t="shared" si="7"/>
        <v>3.4E-05</v>
      </c>
      <c r="F15" s="40">
        <v>4E-08</v>
      </c>
      <c r="G15" s="41">
        <f t="shared" si="0"/>
        <v>4E-08</v>
      </c>
      <c r="H15" s="41">
        <f t="shared" si="1"/>
        <v>4E-06</v>
      </c>
      <c r="I15" s="40">
        <v>3E-08</v>
      </c>
      <c r="J15" s="64">
        <f t="shared" si="2"/>
        <v>3E-08</v>
      </c>
      <c r="K15" s="67">
        <f t="shared" si="3"/>
        <v>2.9999999999999997E-06</v>
      </c>
      <c r="L15" s="40">
        <v>9.200000000000001E-07</v>
      </c>
      <c r="M15" s="64">
        <f t="shared" si="4"/>
        <v>9.200000000000001E-07</v>
      </c>
      <c r="N15" s="67">
        <f t="shared" si="5"/>
        <v>9.200000000000001E-05</v>
      </c>
    </row>
    <row r="16" spans="1:14" ht="12.75">
      <c r="A16" s="50" t="s">
        <v>2</v>
      </c>
      <c r="B16" s="16">
        <v>7440439</v>
      </c>
      <c r="C16" s="45">
        <v>1E-08</v>
      </c>
      <c r="D16" s="59">
        <f t="shared" si="6"/>
        <v>1E-08</v>
      </c>
      <c r="E16" s="60">
        <f t="shared" si="7"/>
        <v>1E-06</v>
      </c>
      <c r="F16" s="40">
        <v>3E-08</v>
      </c>
      <c r="G16" s="41">
        <f t="shared" si="0"/>
        <v>3E-08</v>
      </c>
      <c r="H16" s="42">
        <f t="shared" si="1"/>
        <v>2.9999999999999997E-06</v>
      </c>
      <c r="I16" s="45">
        <v>2E-08</v>
      </c>
      <c r="J16" s="64">
        <f t="shared" si="2"/>
        <v>2E-08</v>
      </c>
      <c r="K16" s="67">
        <f t="shared" si="3"/>
        <v>2E-06</v>
      </c>
      <c r="L16" s="45">
        <v>3E-08</v>
      </c>
      <c r="M16" s="64">
        <f t="shared" si="4"/>
        <v>3E-08</v>
      </c>
      <c r="N16" s="67">
        <f t="shared" si="5"/>
        <v>2.9999999999999997E-06</v>
      </c>
    </row>
    <row r="17" spans="1:14" ht="12.75">
      <c r="A17" s="49" t="s">
        <v>28</v>
      </c>
      <c r="B17" s="15">
        <v>7440473</v>
      </c>
      <c r="C17" s="45">
        <v>8.512852E-06</v>
      </c>
      <c r="D17" s="59">
        <f t="shared" si="6"/>
        <v>8.512852E-06</v>
      </c>
      <c r="E17" s="60">
        <f t="shared" si="7"/>
        <v>0.0008512852</v>
      </c>
      <c r="F17" s="40">
        <v>0.00045</v>
      </c>
      <c r="G17" s="41">
        <f t="shared" si="0"/>
        <v>0.00045</v>
      </c>
      <c r="H17" s="42">
        <f t="shared" si="1"/>
        <v>0.045</v>
      </c>
      <c r="I17" s="45">
        <v>4E-06</v>
      </c>
      <c r="J17" s="64">
        <f t="shared" si="2"/>
        <v>4E-06</v>
      </c>
      <c r="K17" s="67">
        <f t="shared" si="3"/>
        <v>0.00039999999999999996</v>
      </c>
      <c r="L17" s="45">
        <v>3.069852E-05</v>
      </c>
      <c r="M17" s="64">
        <f t="shared" si="4"/>
        <v>3.069852E-05</v>
      </c>
      <c r="N17" s="67">
        <f t="shared" si="5"/>
        <v>0.003069852</v>
      </c>
    </row>
    <row r="18" spans="1:14" ht="12.75">
      <c r="A18" s="49" t="s">
        <v>38</v>
      </c>
      <c r="B18" s="15">
        <v>7440484</v>
      </c>
      <c r="C18" s="45">
        <v>7E-07</v>
      </c>
      <c r="D18" s="59">
        <f t="shared" si="6"/>
        <v>7E-07</v>
      </c>
      <c r="E18" s="60">
        <f t="shared" si="7"/>
        <v>7E-05</v>
      </c>
      <c r="F18" s="40">
        <v>1.7E-05</v>
      </c>
      <c r="G18" s="41">
        <f t="shared" si="0"/>
        <v>1.7E-05</v>
      </c>
      <c r="H18" s="41">
        <f t="shared" si="1"/>
        <v>0.0017</v>
      </c>
      <c r="I18" s="40">
        <v>2.5E-07</v>
      </c>
      <c r="J18" s="64">
        <f t="shared" si="2"/>
        <v>2.5E-07</v>
      </c>
      <c r="K18" s="67">
        <f t="shared" si="3"/>
        <v>2.4999999999999998E-05</v>
      </c>
      <c r="L18" s="40">
        <v>3E-05</v>
      </c>
      <c r="M18" s="64">
        <f t="shared" si="4"/>
        <v>3E-05</v>
      </c>
      <c r="N18" s="67">
        <f t="shared" si="5"/>
        <v>0.003</v>
      </c>
    </row>
    <row r="19" spans="1:14" ht="12.75">
      <c r="A19" s="50" t="s">
        <v>3</v>
      </c>
      <c r="B19" s="16">
        <v>7440508</v>
      </c>
      <c r="C19" s="45">
        <v>7.2999999999999996E-06</v>
      </c>
      <c r="D19" s="59">
        <f t="shared" si="6"/>
        <v>7.2999999999999996E-06</v>
      </c>
      <c r="E19" s="60">
        <f t="shared" si="7"/>
        <v>0.00073</v>
      </c>
      <c r="F19" s="40">
        <v>9.1E-06</v>
      </c>
      <c r="G19" s="41">
        <f t="shared" si="0"/>
        <v>9.1E-06</v>
      </c>
      <c r="H19" s="41">
        <f t="shared" si="1"/>
        <v>0.0009099999999999999</v>
      </c>
      <c r="I19" s="40">
        <v>3.4E-06</v>
      </c>
      <c r="J19" s="64">
        <f t="shared" si="2"/>
        <v>3.4E-06</v>
      </c>
      <c r="K19" s="67">
        <f t="shared" si="3"/>
        <v>0.00034</v>
      </c>
      <c r="L19" s="40">
        <v>0.0015</v>
      </c>
      <c r="M19" s="64">
        <f t="shared" si="4"/>
        <v>0.0015</v>
      </c>
      <c r="N19" s="67">
        <f t="shared" si="5"/>
        <v>0.15</v>
      </c>
    </row>
    <row r="20" spans="1:14" ht="12.75">
      <c r="A20" s="6" t="s">
        <v>21</v>
      </c>
      <c r="B20" s="17">
        <v>18540299</v>
      </c>
      <c r="C20" s="45">
        <v>4.256426E-07</v>
      </c>
      <c r="D20" s="59">
        <f t="shared" si="6"/>
        <v>4.256426E-07</v>
      </c>
      <c r="E20" s="60">
        <f t="shared" si="7"/>
        <v>4.256426E-05</v>
      </c>
      <c r="F20" s="40">
        <v>2.25E-05</v>
      </c>
      <c r="G20" s="41">
        <f t="shared" si="0"/>
        <v>2.25E-05</v>
      </c>
      <c r="H20" s="42">
        <f t="shared" si="1"/>
        <v>0.0022500000000000003</v>
      </c>
      <c r="I20" s="45">
        <v>2E-07</v>
      </c>
      <c r="J20" s="64">
        <f t="shared" si="2"/>
        <v>2E-07</v>
      </c>
      <c r="K20" s="67">
        <f t="shared" si="3"/>
        <v>1.9999999999999998E-05</v>
      </c>
      <c r="L20" s="45">
        <v>1.534926E-06</v>
      </c>
      <c r="M20" s="64">
        <f t="shared" si="4"/>
        <v>1.534926E-06</v>
      </c>
      <c r="N20" s="67">
        <f t="shared" si="5"/>
        <v>0.0001534926</v>
      </c>
    </row>
    <row r="21" spans="1:14" ht="12.75">
      <c r="A21" s="50" t="s">
        <v>29</v>
      </c>
      <c r="B21" s="16">
        <v>7439921</v>
      </c>
      <c r="C21" s="45">
        <v>1.077714E-06</v>
      </c>
      <c r="D21" s="59">
        <f t="shared" si="6"/>
        <v>1.077714E-06</v>
      </c>
      <c r="E21" s="60">
        <f t="shared" si="7"/>
        <v>0.00010777140000000001</v>
      </c>
      <c r="F21" s="40">
        <v>3.5E-07</v>
      </c>
      <c r="G21" s="41">
        <f t="shared" si="0"/>
        <v>3.5E-07</v>
      </c>
      <c r="H21" s="42">
        <f t="shared" si="1"/>
        <v>3.5E-05</v>
      </c>
      <c r="I21" s="45">
        <v>2.5E-06</v>
      </c>
      <c r="J21" s="64">
        <f t="shared" si="2"/>
        <v>2.5E-06</v>
      </c>
      <c r="K21" s="67">
        <f t="shared" si="3"/>
        <v>0.00025</v>
      </c>
      <c r="L21" s="45">
        <v>5.257938E-05</v>
      </c>
      <c r="M21" s="64">
        <f t="shared" si="4"/>
        <v>5.257938E-05</v>
      </c>
      <c r="N21" s="67">
        <f t="shared" si="5"/>
        <v>0.005257938</v>
      </c>
    </row>
    <row r="22" spans="1:14" ht="12.75">
      <c r="A22" s="50" t="s">
        <v>30</v>
      </c>
      <c r="B22" s="16">
        <v>7439965</v>
      </c>
      <c r="C22" s="45">
        <v>2.220744E-05</v>
      </c>
      <c r="D22" s="59">
        <f t="shared" si="6"/>
        <v>2.220744E-05</v>
      </c>
      <c r="E22" s="60">
        <f t="shared" si="7"/>
        <v>0.0022207439999999998</v>
      </c>
      <c r="F22" s="40">
        <v>0.00019</v>
      </c>
      <c r="G22" s="41">
        <f t="shared" si="0"/>
        <v>0.00019</v>
      </c>
      <c r="H22" s="42">
        <f t="shared" si="1"/>
        <v>0.019</v>
      </c>
      <c r="I22" s="45">
        <v>2.6E-05</v>
      </c>
      <c r="J22" s="64">
        <f t="shared" si="2"/>
        <v>2.6E-05</v>
      </c>
      <c r="K22" s="67">
        <f t="shared" si="3"/>
        <v>0.0026</v>
      </c>
      <c r="L22" s="45">
        <v>0.0002373148</v>
      </c>
      <c r="M22" s="64">
        <f t="shared" si="4"/>
        <v>0.0002373148</v>
      </c>
      <c r="N22" s="67">
        <f t="shared" si="5"/>
        <v>0.02373148</v>
      </c>
    </row>
    <row r="23" spans="1:14" ht="12.75">
      <c r="A23" s="50" t="s">
        <v>31</v>
      </c>
      <c r="B23" s="16">
        <v>7440020</v>
      </c>
      <c r="C23" s="45">
        <v>7.239190000000001E-06</v>
      </c>
      <c r="D23" s="59">
        <f t="shared" si="6"/>
        <v>7.239190000000001E-06</v>
      </c>
      <c r="E23" s="60">
        <f t="shared" si="7"/>
        <v>0.0007239190000000001</v>
      </c>
      <c r="F23" s="40">
        <v>0.0013</v>
      </c>
      <c r="G23" s="41">
        <f t="shared" si="0"/>
        <v>0.0013</v>
      </c>
      <c r="H23" s="42">
        <f t="shared" si="1"/>
        <v>0.13</v>
      </c>
      <c r="I23" s="40">
        <v>1E-06</v>
      </c>
      <c r="J23" s="64">
        <f t="shared" si="2"/>
        <v>1E-06</v>
      </c>
      <c r="K23" s="67">
        <f t="shared" si="3"/>
        <v>9.999999999999999E-05</v>
      </c>
      <c r="L23" s="40">
        <v>5.17085E-06</v>
      </c>
      <c r="M23" s="64">
        <f t="shared" si="4"/>
        <v>5.17085E-06</v>
      </c>
      <c r="N23" s="67">
        <f t="shared" si="5"/>
        <v>0.000517085</v>
      </c>
    </row>
    <row r="24" spans="1:14" ht="12.75">
      <c r="A24" s="49" t="s">
        <v>4</v>
      </c>
      <c r="B24" s="15">
        <v>7723140</v>
      </c>
      <c r="C24" s="45">
        <v>2.5E-06</v>
      </c>
      <c r="D24" s="59">
        <f t="shared" si="6"/>
        <v>2.5E-06</v>
      </c>
      <c r="E24" s="60">
        <f t="shared" si="7"/>
        <v>0.00025</v>
      </c>
      <c r="F24" s="40">
        <v>2E-05</v>
      </c>
      <c r="G24" s="41">
        <f t="shared" si="0"/>
        <v>2E-05</v>
      </c>
      <c r="H24" s="41">
        <f t="shared" si="1"/>
        <v>0.002</v>
      </c>
      <c r="I24" s="40">
        <v>4E-05</v>
      </c>
      <c r="J24" s="64">
        <f t="shared" si="2"/>
        <v>4E-05</v>
      </c>
      <c r="K24" s="67">
        <f t="shared" si="3"/>
        <v>0.004</v>
      </c>
      <c r="L24" s="40">
        <v>0.0011</v>
      </c>
      <c r="M24" s="64">
        <f t="shared" si="4"/>
        <v>0.0011</v>
      </c>
      <c r="N24" s="67">
        <f t="shared" si="5"/>
        <v>0.11</v>
      </c>
    </row>
    <row r="25" spans="1:14" ht="12.75">
      <c r="A25" s="50" t="s">
        <v>35</v>
      </c>
      <c r="B25" s="16">
        <v>7782492</v>
      </c>
      <c r="C25" s="45">
        <v>2.5E-06</v>
      </c>
      <c r="D25" s="59">
        <f t="shared" si="6"/>
        <v>2.5E-06</v>
      </c>
      <c r="E25" s="60">
        <f t="shared" si="7"/>
        <v>0.00025</v>
      </c>
      <c r="F25" s="40">
        <v>2.5E-06</v>
      </c>
      <c r="G25" s="41">
        <f t="shared" si="0"/>
        <v>2.5E-06</v>
      </c>
      <c r="H25" s="41">
        <f t="shared" si="1"/>
        <v>0.00025</v>
      </c>
      <c r="I25" s="40">
        <v>2.5E-06</v>
      </c>
      <c r="J25" s="64">
        <f t="shared" si="2"/>
        <v>2.5E-06</v>
      </c>
      <c r="K25" s="67">
        <f t="shared" si="3"/>
        <v>0.00025</v>
      </c>
      <c r="L25" s="40">
        <v>2.5E-06</v>
      </c>
      <c r="M25" s="64">
        <f t="shared" si="4"/>
        <v>2.5E-06</v>
      </c>
      <c r="N25" s="67">
        <f t="shared" si="5"/>
        <v>0.00025</v>
      </c>
    </row>
    <row r="26" spans="1:14" ht="12.75">
      <c r="A26" s="49" t="s">
        <v>36</v>
      </c>
      <c r="B26" s="15">
        <v>7440224</v>
      </c>
      <c r="C26" s="45">
        <v>1.5E-07</v>
      </c>
      <c r="D26" s="59">
        <f t="shared" si="6"/>
        <v>1.5E-07</v>
      </c>
      <c r="E26" s="60">
        <f t="shared" si="7"/>
        <v>1.4999999999999999E-05</v>
      </c>
      <c r="F26" s="40">
        <v>1.5E-07</v>
      </c>
      <c r="G26" s="41">
        <f t="shared" si="0"/>
        <v>1.5E-07</v>
      </c>
      <c r="H26" s="41">
        <f t="shared" si="1"/>
        <v>1.4999999999999999E-05</v>
      </c>
      <c r="I26" s="40">
        <v>1.5E-07</v>
      </c>
      <c r="J26" s="64">
        <f t="shared" si="2"/>
        <v>1.5E-07</v>
      </c>
      <c r="K26" s="67">
        <f t="shared" si="3"/>
        <v>1.4999999999999999E-05</v>
      </c>
      <c r="L26" s="40">
        <v>1.1E-06</v>
      </c>
      <c r="M26" s="64">
        <f t="shared" si="4"/>
        <v>1.1E-06</v>
      </c>
      <c r="N26" s="67">
        <f t="shared" si="5"/>
        <v>0.00011</v>
      </c>
    </row>
    <row r="27" spans="1:14" ht="12.75">
      <c r="A27" s="49" t="s">
        <v>37</v>
      </c>
      <c r="B27" s="15">
        <v>7440280</v>
      </c>
      <c r="C27" s="45">
        <v>4.5E-06</v>
      </c>
      <c r="D27" s="59">
        <f t="shared" si="6"/>
        <v>4.5E-06</v>
      </c>
      <c r="E27" s="60">
        <f t="shared" si="7"/>
        <v>0.00045</v>
      </c>
      <c r="F27" s="40">
        <v>4.5E-06</v>
      </c>
      <c r="G27" s="41">
        <f t="shared" si="0"/>
        <v>4.5E-06</v>
      </c>
      <c r="H27" s="41">
        <f t="shared" si="1"/>
        <v>0.00045</v>
      </c>
      <c r="I27" s="40">
        <v>4.5E-06</v>
      </c>
      <c r="J27" s="64">
        <f t="shared" si="2"/>
        <v>4.5E-06</v>
      </c>
      <c r="K27" s="67">
        <f t="shared" si="3"/>
        <v>0.00045</v>
      </c>
      <c r="L27" s="40">
        <v>4.5E-06</v>
      </c>
      <c r="M27" s="64">
        <f t="shared" si="4"/>
        <v>4.5E-06</v>
      </c>
      <c r="N27" s="67">
        <f t="shared" si="5"/>
        <v>0.00045</v>
      </c>
    </row>
    <row r="28" spans="1:14" ht="12.75">
      <c r="A28" s="50" t="s">
        <v>5</v>
      </c>
      <c r="B28" s="16">
        <v>7440622</v>
      </c>
      <c r="C28" s="45">
        <v>2.3E-06</v>
      </c>
      <c r="D28" s="59">
        <f t="shared" si="6"/>
        <v>2.3E-06</v>
      </c>
      <c r="E28" s="60">
        <f t="shared" si="7"/>
        <v>0.00023</v>
      </c>
      <c r="F28" s="40">
        <v>3.7E-06</v>
      </c>
      <c r="G28" s="41">
        <f t="shared" si="0"/>
        <v>3.7E-06</v>
      </c>
      <c r="H28" s="41">
        <f t="shared" si="1"/>
        <v>0.00037</v>
      </c>
      <c r="I28" s="40">
        <v>1.2E-06</v>
      </c>
      <c r="J28" s="64">
        <f t="shared" si="2"/>
        <v>1.2E-06</v>
      </c>
      <c r="K28" s="67">
        <f t="shared" si="3"/>
        <v>0.00011999999999999999</v>
      </c>
      <c r="L28" s="40">
        <v>7.1E-05</v>
      </c>
      <c r="M28" s="64">
        <f t="shared" si="4"/>
        <v>7.1E-05</v>
      </c>
      <c r="N28" s="67">
        <f t="shared" si="5"/>
        <v>0.0071</v>
      </c>
    </row>
    <row r="29" spans="1:14" ht="13.5" thickBot="1">
      <c r="A29" s="52" t="s">
        <v>6</v>
      </c>
      <c r="B29" s="53">
        <v>7440666</v>
      </c>
      <c r="C29" s="54">
        <v>1E-06</v>
      </c>
      <c r="D29" s="61">
        <f t="shared" si="6"/>
        <v>1E-06</v>
      </c>
      <c r="E29" s="62">
        <f t="shared" si="7"/>
        <v>9.999999999999999E-05</v>
      </c>
      <c r="F29" s="46">
        <v>1E-05</v>
      </c>
      <c r="G29" s="56">
        <f t="shared" si="0"/>
        <v>1E-05</v>
      </c>
      <c r="H29" s="56">
        <f t="shared" si="1"/>
        <v>0.001</v>
      </c>
      <c r="I29" s="46">
        <v>2E-06</v>
      </c>
      <c r="J29" s="65">
        <f t="shared" si="2"/>
        <v>2E-06</v>
      </c>
      <c r="K29" s="68">
        <f t="shared" si="3"/>
        <v>0.00019999999999999998</v>
      </c>
      <c r="L29" s="46">
        <v>0.0001</v>
      </c>
      <c r="M29" s="65">
        <f t="shared" si="4"/>
        <v>0.0001</v>
      </c>
      <c r="N29" s="68">
        <f t="shared" si="5"/>
        <v>0.01</v>
      </c>
    </row>
    <row r="30" spans="1:7" ht="12.75">
      <c r="A30" s="18"/>
      <c r="B30" s="19"/>
      <c r="C30" s="20"/>
      <c r="D30" s="20"/>
      <c r="E30" s="21"/>
      <c r="F30" s="21"/>
      <c r="G30" s="34"/>
    </row>
    <row r="31" spans="1:10" ht="12.75">
      <c r="A31" s="22" t="s">
        <v>22</v>
      </c>
      <c r="B31" s="23"/>
      <c r="C31" s="24"/>
      <c r="D31" s="24"/>
      <c r="E31" s="24"/>
      <c r="F31" s="24"/>
      <c r="G31" s="35"/>
      <c r="H31" s="25"/>
      <c r="I31" s="25"/>
      <c r="J31" s="26"/>
    </row>
    <row r="32" spans="1:10" ht="60.75" customHeight="1">
      <c r="A32" s="106" t="s">
        <v>51</v>
      </c>
      <c r="B32" s="107"/>
      <c r="C32" s="107"/>
      <c r="D32" s="107"/>
      <c r="E32" s="107"/>
      <c r="F32" s="107"/>
      <c r="G32" s="107"/>
      <c r="H32" s="107"/>
      <c r="I32" s="107"/>
      <c r="J32" s="108"/>
    </row>
    <row r="33" spans="1:10" ht="16.5" customHeight="1">
      <c r="A33" s="95" t="s">
        <v>52</v>
      </c>
      <c r="B33" s="96"/>
      <c r="C33" s="96"/>
      <c r="D33" s="96"/>
      <c r="E33" s="96"/>
      <c r="F33" s="96"/>
      <c r="G33" s="96"/>
      <c r="H33" s="96"/>
      <c r="I33" s="96"/>
      <c r="J33" s="97"/>
    </row>
    <row r="34" spans="1:10" ht="16.5" customHeight="1">
      <c r="A34" s="98" t="s">
        <v>23</v>
      </c>
      <c r="B34" s="99"/>
      <c r="C34" s="99"/>
      <c r="D34" s="99"/>
      <c r="E34" s="99"/>
      <c r="F34" s="99"/>
      <c r="G34" s="99"/>
      <c r="H34" s="99"/>
      <c r="I34" s="99"/>
      <c r="J34" s="100"/>
    </row>
  </sheetData>
  <sheetProtection/>
  <mergeCells count="23">
    <mergeCell ref="A33:J33"/>
    <mergeCell ref="A34:J34"/>
    <mergeCell ref="L10:L11"/>
    <mergeCell ref="M10:M11"/>
    <mergeCell ref="N10:N11"/>
    <mergeCell ref="G10:G11"/>
    <mergeCell ref="H10:H11"/>
    <mergeCell ref="I10:I11"/>
    <mergeCell ref="J10:J11"/>
    <mergeCell ref="K10:K11"/>
    <mergeCell ref="A32:J32"/>
    <mergeCell ref="A10:A11"/>
    <mergeCell ref="B10:B11"/>
    <mergeCell ref="C10:C11"/>
    <mergeCell ref="D10:D11"/>
    <mergeCell ref="E10:E11"/>
    <mergeCell ref="F10:F11"/>
    <mergeCell ref="B1:G1"/>
    <mergeCell ref="B2:G2"/>
    <mergeCell ref="B3:C3"/>
    <mergeCell ref="E3:F3"/>
    <mergeCell ref="D7:G7"/>
    <mergeCell ref="D8:G9"/>
  </mergeCells>
  <printOptions gridLines="1"/>
  <pageMargins left="0.75" right="0.75" top="0.64" bottom="0.75" header="0.3" footer="0.5"/>
  <pageSetup blackAndWhite="1" fitToHeight="1" fitToWidth="1" horizontalDpi="600" verticalDpi="600" orientation="landscape"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E.H. Pechan &amp; Associates - SPECIATE Data Browser - Shopping Cart Export</dc:title>
  <dc:subject/>
  <dc:creator>Matthew Cegielski</dc:creator>
  <cp:keywords/>
  <dc:description/>
  <cp:lastModifiedBy>Matthew Cegielski</cp:lastModifiedBy>
  <dcterms:created xsi:type="dcterms:W3CDTF">2018-06-20T22:29:58Z</dcterms:created>
  <dcterms:modified xsi:type="dcterms:W3CDTF">2018-08-21T21:43:16Z</dcterms:modified>
  <cp:category/>
  <cp:version/>
  <cp:contentType/>
  <cp:contentStatus/>
</cp:coreProperties>
</file>