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770" yWindow="90" windowWidth="22800" windowHeight="8820" activeTab="0"/>
  </bookViews>
  <sheets>
    <sheet name="DigGas Ext Combustion" sheetId="1" r:id="rId1"/>
  </sheets>
  <definedNames>
    <definedName name="_xlnm.Print_Area" localSheetId="0">'DigGas Ext Combustion'!$A$1:$N$28</definedName>
  </definedNames>
  <calcPr fullCalcOnLoad="1"/>
</workbook>
</file>

<file path=xl/sharedStrings.xml><?xml version="1.0" encoding="utf-8"?>
<sst xmlns="http://schemas.openxmlformats.org/spreadsheetml/2006/main" count="36" uniqueCount="36">
  <si>
    <t>Facility:</t>
  </si>
  <si>
    <t>ID#:</t>
  </si>
  <si>
    <t>Project #:</t>
  </si>
  <si>
    <t>CAS#</t>
  </si>
  <si>
    <t>LB/HR</t>
  </si>
  <si>
    <t>LB/YR</t>
  </si>
  <si>
    <t>Applicability</t>
  </si>
  <si>
    <t>Last Update</t>
  </si>
  <si>
    <t>References:</t>
  </si>
  <si>
    <t>Name</t>
  </si>
  <si>
    <t>Author or updater</t>
  </si>
  <si>
    <t>Inputs</t>
  </si>
  <si>
    <t xml:space="preserve">Formula </t>
  </si>
  <si>
    <t>Benzene</t>
  </si>
  <si>
    <t>Formaldehyde</t>
  </si>
  <si>
    <t>Toluene</t>
  </si>
  <si>
    <t>Xylenes</t>
  </si>
  <si>
    <t>Ethyl Benzene</t>
  </si>
  <si>
    <t>Matthew Cegielski</t>
  </si>
  <si>
    <t xml:space="preserve">Substances </t>
  </si>
  <si>
    <t>Digester Gas-Fired External Combustion</t>
  </si>
  <si>
    <t>Rate</t>
  </si>
  <si>
    <t xml:space="preserve">  MMscf /hr</t>
  </si>
  <si>
    <t>MMscf /yr</t>
  </si>
  <si>
    <t xml:space="preserve"> Emission Factor         lbs/ MMscf</t>
  </si>
  <si>
    <t>* The emission factors are from the table, "Digester Gas External and Internal Combustion Factors as developed by San Diego Country Air Pollution Control District" in the November 1993 memo from SDAPCD.</t>
  </si>
  <si>
    <t>Ammonia</t>
  </si>
  <si>
    <t>Chlorobenzene</t>
  </si>
  <si>
    <t>Hydrogen Sulfide</t>
  </si>
  <si>
    <t>Methyl Chloroform</t>
  </si>
  <si>
    <t>Methylene Chloride</t>
  </si>
  <si>
    <t>Perchloroethylene</t>
  </si>
  <si>
    <t>Vinyl Chloride</t>
  </si>
  <si>
    <t>Vinylidene Chloride</t>
  </si>
  <si>
    <t xml:space="preserve"> Emissions are calculated by the multiplication of the Fuel Rates and Emission Factors.</t>
  </si>
  <si>
    <t>Use this spreadsheet for Digester Gas-Fired External Combustion (Boilers, heaters, flares. Farm waste, does not include Dairy, Landfill, or Sewage). Entries required in yellow areas, output in gray areas.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</si>
</sst>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4">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wrapText="1"/>
    </xf>
    <xf numFmtId="0" fontId="3"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center" wrapText="1"/>
    </xf>
    <xf numFmtId="0" fontId="0" fillId="0" borderId="0" xfId="0" applyAlignment="1">
      <alignment horizontal="center"/>
    </xf>
    <xf numFmtId="0" fontId="4" fillId="0" borderId="14" xfId="0" applyFont="1" applyBorder="1" applyAlignment="1">
      <alignment/>
    </xf>
    <xf numFmtId="0" fontId="4" fillId="0" borderId="15" xfId="0" applyFont="1" applyBorder="1" applyAlignment="1">
      <alignment/>
    </xf>
    <xf numFmtId="0" fontId="0" fillId="0" borderId="16" xfId="0" applyBorder="1" applyAlignment="1">
      <alignment/>
    </xf>
    <xf numFmtId="0" fontId="3" fillId="0" borderId="17" xfId="0" applyFont="1" applyBorder="1" applyAlignment="1">
      <alignment wrapText="1"/>
    </xf>
    <xf numFmtId="0" fontId="3" fillId="0" borderId="18" xfId="0" applyFont="1" applyBorder="1" applyAlignment="1">
      <alignment horizontal="center" wrapText="1"/>
    </xf>
    <xf numFmtId="11"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Border="1" applyAlignment="1">
      <alignment horizontal="left" wrapText="1"/>
    </xf>
    <xf numFmtId="0" fontId="0" fillId="33" borderId="0" xfId="0" applyFill="1" applyBorder="1" applyAlignment="1">
      <alignment/>
    </xf>
    <xf numFmtId="0" fontId="0" fillId="33" borderId="21" xfId="0" applyFill="1" applyBorder="1" applyAlignment="1">
      <alignment/>
    </xf>
    <xf numFmtId="0" fontId="3" fillId="0" borderId="22" xfId="0" applyFont="1" applyBorder="1" applyAlignment="1">
      <alignment/>
    </xf>
    <xf numFmtId="0" fontId="3" fillId="0" borderId="14" xfId="0" applyFont="1" applyBorder="1" applyAlignment="1">
      <alignment horizontal="center" vertical="center"/>
    </xf>
    <xf numFmtId="0" fontId="5" fillId="0" borderId="0" xfId="0" applyFont="1" applyAlignment="1">
      <alignment/>
    </xf>
    <xf numFmtId="0" fontId="0" fillId="33" borderId="23" xfId="0" applyNumberFormat="1" applyFill="1" applyBorder="1" applyAlignment="1">
      <alignment horizontal="center"/>
    </xf>
    <xf numFmtId="0" fontId="0" fillId="0" borderId="23" xfId="0" applyFill="1" applyBorder="1" applyAlignment="1">
      <alignment/>
    </xf>
    <xf numFmtId="11" fontId="0" fillId="0" borderId="18" xfId="0" applyNumberFormat="1" applyBorder="1" applyAlignment="1">
      <alignment horizontal="center"/>
    </xf>
    <xf numFmtId="11" fontId="0" fillId="34" borderId="18" xfId="0" applyNumberFormat="1" applyFill="1" applyBorder="1" applyAlignment="1">
      <alignment horizontal="center"/>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3" xfId="0" applyNumberFormat="1" applyBorder="1" applyAlignment="1">
      <alignment horizontal="center"/>
    </xf>
    <xf numFmtId="11" fontId="0" fillId="34" borderId="13" xfId="0" applyNumberFormat="1" applyFill="1" applyBorder="1" applyAlignment="1">
      <alignment horizontal="center"/>
    </xf>
    <xf numFmtId="11" fontId="0" fillId="33" borderId="23" xfId="0" applyNumberFormat="1" applyFill="1" applyBorder="1" applyAlignment="1">
      <alignment horizontal="center"/>
    </xf>
    <xf numFmtId="11" fontId="0" fillId="0" borderId="23" xfId="0" applyNumberFormat="1" applyFill="1" applyBorder="1" applyAlignment="1">
      <alignment horizontal="center"/>
    </xf>
    <xf numFmtId="0" fontId="0" fillId="0" borderId="23" xfId="0" applyNumberFormat="1" applyFill="1" applyBorder="1" applyAlignment="1">
      <alignment horizontal="center"/>
    </xf>
    <xf numFmtId="0" fontId="0" fillId="0" borderId="23" xfId="0" applyFont="1" applyBorder="1" applyAlignment="1">
      <alignment/>
    </xf>
    <xf numFmtId="0" fontId="0" fillId="0" borderId="22" xfId="0" applyFont="1" applyBorder="1" applyAlignment="1">
      <alignment horizontal="center" wrapText="1"/>
    </xf>
    <xf numFmtId="11" fontId="0" fillId="34" borderId="24" xfId="0" applyNumberFormat="1" applyFill="1" applyBorder="1" applyAlignment="1">
      <alignment horizontal="center"/>
    </xf>
    <xf numFmtId="11" fontId="0" fillId="34" borderId="25" xfId="0" applyNumberFormat="1" applyFill="1" applyBorder="1" applyAlignment="1">
      <alignment horizontal="center"/>
    </xf>
    <xf numFmtId="11" fontId="0" fillId="34" borderId="26" xfId="0" applyNumberFormat="1" applyFill="1" applyBorder="1" applyAlignment="1">
      <alignment horizontal="center"/>
    </xf>
    <xf numFmtId="0" fontId="0" fillId="35" borderId="15" xfId="0" applyFont="1" applyFill="1" applyBorder="1" applyAlignment="1">
      <alignment horizontal="center"/>
    </xf>
    <xf numFmtId="0" fontId="0" fillId="0" borderId="15" xfId="0" applyBorder="1" applyAlignment="1">
      <alignment/>
    </xf>
    <xf numFmtId="171" fontId="0" fillId="35" borderId="15" xfId="0" applyNumberFormat="1" applyFill="1" applyBorder="1" applyAlignment="1">
      <alignment horizontal="center"/>
    </xf>
    <xf numFmtId="0" fontId="0" fillId="0" borderId="27" xfId="0" applyFont="1" applyBorder="1" applyAlignment="1">
      <alignment wrapText="1"/>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33" xfId="0" applyBorder="1" applyAlignment="1">
      <alignment horizontal="center" wrapText="1"/>
    </xf>
    <xf numFmtId="0" fontId="5" fillId="0" borderId="13" xfId="0" applyFont="1" applyBorder="1" applyAlignment="1">
      <alignment horizontal="center"/>
    </xf>
    <xf numFmtId="0" fontId="5" fillId="0" borderId="13" xfId="0" applyFont="1" applyBorder="1" applyAlignment="1">
      <alignment/>
    </xf>
    <xf numFmtId="0" fontId="5" fillId="0" borderId="33" xfId="0" applyFont="1" applyBorder="1" applyAlignment="1">
      <alignment/>
    </xf>
    <xf numFmtId="0" fontId="3" fillId="0" borderId="34" xfId="0" applyFont="1" applyBorder="1" applyAlignment="1">
      <alignment horizontal="center" wrapText="1"/>
    </xf>
    <xf numFmtId="0" fontId="0" fillId="0" borderId="35" xfId="0" applyBorder="1" applyAlignment="1">
      <alignment wrapText="1"/>
    </xf>
    <xf numFmtId="0" fontId="0" fillId="0" borderId="35" xfId="0"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Fill="1" applyBorder="1" applyAlignment="1">
      <alignment horizontal="center" wrapText="1"/>
    </xf>
    <xf numFmtId="0" fontId="0" fillId="0" borderId="25" xfId="0"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xf>
    <xf numFmtId="0" fontId="5" fillId="0" borderId="40" xfId="0" applyFont="1" applyBorder="1" applyAlignment="1">
      <alignment horizontal="center"/>
    </xf>
    <xf numFmtId="0" fontId="0" fillId="0" borderId="15"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36" borderId="0" xfId="0" applyFill="1" applyAlignment="1">
      <alignment/>
    </xf>
    <xf numFmtId="0" fontId="0" fillId="36" borderId="0" xfId="0" applyFill="1" applyBorder="1" applyAlignment="1">
      <alignment/>
    </xf>
    <xf numFmtId="0" fontId="0" fillId="36" borderId="41" xfId="0" applyFill="1" applyBorder="1" applyAlignment="1">
      <alignment/>
    </xf>
    <xf numFmtId="0" fontId="0" fillId="36" borderId="21" xfId="0" applyFill="1" applyBorder="1" applyAlignment="1">
      <alignment/>
    </xf>
    <xf numFmtId="0" fontId="0" fillId="36" borderId="42" xfId="0" applyFill="1" applyBorder="1" applyAlignment="1">
      <alignment/>
    </xf>
    <xf numFmtId="0" fontId="3" fillId="36" borderId="0" xfId="0" applyFont="1" applyFill="1" applyBorder="1" applyAlignment="1">
      <alignment horizontal="center" wrapText="1"/>
    </xf>
    <xf numFmtId="0" fontId="6" fillId="36" borderId="0" xfId="0" applyFont="1" applyFill="1" applyBorder="1" applyAlignment="1">
      <alignment horizontal="center" wrapText="1"/>
    </xf>
    <xf numFmtId="0" fontId="0" fillId="36" borderId="0" xfId="0" applyFill="1" applyBorder="1" applyAlignment="1">
      <alignment horizontal="center" wrapText="1"/>
    </xf>
    <xf numFmtId="11" fontId="0" fillId="36" borderId="0" xfId="0" applyNumberFormat="1" applyFill="1" applyBorder="1" applyAlignment="1">
      <alignment horizontal="center"/>
    </xf>
    <xf numFmtId="11" fontId="0" fillId="36" borderId="0" xfId="0" applyNumberFormat="1" applyFill="1" applyAlignment="1">
      <alignment horizontal="center"/>
    </xf>
    <xf numFmtId="0" fontId="3" fillId="36" borderId="0" xfId="0" applyFont="1" applyFill="1" applyBorder="1" applyAlignment="1">
      <alignment wrapText="1"/>
    </xf>
    <xf numFmtId="0" fontId="3" fillId="36" borderId="0" xfId="0" applyFont="1" applyFill="1" applyBorder="1" applyAlignment="1">
      <alignment horizontal="center" wrapText="1"/>
    </xf>
    <xf numFmtId="11" fontId="0" fillId="36" borderId="0" xfId="0" applyNumberFormat="1" applyFill="1" applyBorder="1" applyAlignment="1">
      <alignment/>
    </xf>
    <xf numFmtId="0" fontId="0" fillId="36"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0.8515625" style="7" customWidth="1"/>
    <col min="3" max="14" width="10.8515625" style="0" customWidth="1"/>
  </cols>
  <sheetData>
    <row r="1" spans="1:20" ht="18.75" thickBot="1">
      <c r="A1" s="21" t="s">
        <v>9</v>
      </c>
      <c r="B1" s="51" t="s">
        <v>20</v>
      </c>
      <c r="C1" s="52"/>
      <c r="D1" s="52"/>
      <c r="E1" s="52"/>
      <c r="F1" s="52"/>
      <c r="G1" s="53"/>
      <c r="H1" s="68"/>
      <c r="I1" s="68"/>
      <c r="J1" s="68"/>
      <c r="K1" s="68"/>
      <c r="L1" s="68"/>
      <c r="M1" s="68"/>
      <c r="N1" s="68"/>
      <c r="O1" s="68"/>
      <c r="P1" s="68"/>
      <c r="Q1" s="68"/>
      <c r="R1" s="68"/>
      <c r="S1" s="68"/>
      <c r="T1" s="68"/>
    </row>
    <row r="2" spans="1:20" ht="41.25" customHeight="1" thickBot="1">
      <c r="A2" s="20" t="s">
        <v>6</v>
      </c>
      <c r="B2" s="65" t="s">
        <v>35</v>
      </c>
      <c r="C2" s="66"/>
      <c r="D2" s="66"/>
      <c r="E2" s="66"/>
      <c r="F2" s="66"/>
      <c r="G2" s="67"/>
      <c r="H2" s="68"/>
      <c r="I2" s="68"/>
      <c r="J2" s="68"/>
      <c r="K2" s="68"/>
      <c r="L2" s="68"/>
      <c r="M2" s="68"/>
      <c r="N2" s="68"/>
      <c r="O2" s="68"/>
      <c r="P2" s="68"/>
      <c r="Q2" s="68"/>
      <c r="R2" s="68"/>
      <c r="S2" s="68"/>
      <c r="T2" s="68"/>
    </row>
    <row r="3" spans="1:20" ht="13.5" thickBot="1">
      <c r="A3" s="8" t="s">
        <v>10</v>
      </c>
      <c r="B3" s="39" t="s">
        <v>18</v>
      </c>
      <c r="C3" s="40"/>
      <c r="D3" s="9" t="s">
        <v>7</v>
      </c>
      <c r="E3" s="41">
        <v>41988</v>
      </c>
      <c r="F3" s="41"/>
      <c r="G3" s="10"/>
      <c r="H3" s="68"/>
      <c r="I3" s="68"/>
      <c r="J3" s="68"/>
      <c r="K3" s="68"/>
      <c r="L3" s="68"/>
      <c r="M3" s="68"/>
      <c r="N3" s="68"/>
      <c r="O3" s="68"/>
      <c r="P3" s="68"/>
      <c r="Q3" s="68"/>
      <c r="R3" s="68"/>
      <c r="S3" s="68"/>
      <c r="T3" s="68"/>
    </row>
    <row r="4" spans="1:20" ht="12.75">
      <c r="A4" s="1" t="s">
        <v>0</v>
      </c>
      <c r="B4" s="17"/>
      <c r="C4" s="17"/>
      <c r="D4" s="17"/>
      <c r="E4" s="68"/>
      <c r="F4" s="69"/>
      <c r="G4" s="70"/>
      <c r="H4" s="68"/>
      <c r="I4" s="68"/>
      <c r="J4" s="68"/>
      <c r="K4" s="68"/>
      <c r="L4" s="68"/>
      <c r="M4" s="68"/>
      <c r="N4" s="68"/>
      <c r="O4" s="68"/>
      <c r="P4" s="68"/>
      <c r="Q4" s="68"/>
      <c r="R4" s="68"/>
      <c r="S4" s="68"/>
      <c r="T4" s="68"/>
    </row>
    <row r="5" spans="1:20" ht="12.75">
      <c r="A5" s="1" t="s">
        <v>1</v>
      </c>
      <c r="B5" s="17"/>
      <c r="C5" s="17"/>
      <c r="D5" s="17"/>
      <c r="E5" s="68"/>
      <c r="F5" s="69"/>
      <c r="G5" s="70"/>
      <c r="H5" s="68"/>
      <c r="I5" s="68"/>
      <c r="J5" s="68"/>
      <c r="K5" s="68"/>
      <c r="L5" s="68"/>
      <c r="M5" s="68"/>
      <c r="N5" s="68"/>
      <c r="O5" s="68"/>
      <c r="P5" s="68"/>
      <c r="Q5" s="68"/>
      <c r="R5" s="68"/>
      <c r="S5" s="68"/>
      <c r="T5" s="68"/>
    </row>
    <row r="6" spans="1:20" ht="13.5" thickBot="1">
      <c r="A6" s="2" t="s">
        <v>2</v>
      </c>
      <c r="B6" s="18"/>
      <c r="C6" s="18"/>
      <c r="D6" s="18"/>
      <c r="E6" s="71"/>
      <c r="F6" s="71"/>
      <c r="G6" s="72"/>
      <c r="H6" s="69"/>
      <c r="I6" s="68"/>
      <c r="J6" s="68"/>
      <c r="K6" s="68"/>
      <c r="L6" s="68"/>
      <c r="M6" s="68"/>
      <c r="N6" s="68"/>
      <c r="O6" s="68"/>
      <c r="P6" s="68"/>
      <c r="Q6" s="68"/>
      <c r="R6" s="68"/>
      <c r="S6" s="68"/>
      <c r="T6" s="68"/>
    </row>
    <row r="7" spans="1:20" ht="19.5" thickBot="1" thickTop="1">
      <c r="A7" s="19" t="s">
        <v>11</v>
      </c>
      <c r="B7" s="35" t="s">
        <v>22</v>
      </c>
      <c r="C7" s="35" t="s">
        <v>23</v>
      </c>
      <c r="D7" s="62" t="s">
        <v>12</v>
      </c>
      <c r="E7" s="63"/>
      <c r="F7" s="63"/>
      <c r="G7" s="64"/>
      <c r="H7" s="68"/>
      <c r="I7" s="68"/>
      <c r="J7" s="68"/>
      <c r="K7" s="68"/>
      <c r="L7" s="68"/>
      <c r="M7" s="68"/>
      <c r="N7" s="68"/>
      <c r="O7" s="68"/>
      <c r="P7" s="68"/>
      <c r="Q7" s="68"/>
      <c r="R7" s="68"/>
      <c r="S7" s="68"/>
      <c r="T7" s="68"/>
    </row>
    <row r="8" spans="1:20" ht="13.5" customHeight="1" thickBot="1">
      <c r="A8" s="34" t="s">
        <v>21</v>
      </c>
      <c r="B8" s="31">
        <v>0.1</v>
      </c>
      <c r="C8" s="22">
        <v>10</v>
      </c>
      <c r="D8" s="45" t="s">
        <v>34</v>
      </c>
      <c r="E8" s="46"/>
      <c r="F8" s="46"/>
      <c r="G8" s="47"/>
      <c r="H8" s="68"/>
      <c r="I8" s="68"/>
      <c r="J8" s="68"/>
      <c r="K8" s="68"/>
      <c r="L8" s="68"/>
      <c r="M8" s="68"/>
      <c r="N8" s="68"/>
      <c r="O8" s="68"/>
      <c r="P8" s="68"/>
      <c r="Q8" s="68"/>
      <c r="R8" s="68"/>
      <c r="S8" s="68"/>
      <c r="T8" s="68"/>
    </row>
    <row r="9" spans="1:20" ht="27.75" customHeight="1" thickBot="1">
      <c r="A9" s="23"/>
      <c r="B9" s="32"/>
      <c r="C9" s="33"/>
      <c r="D9" s="48"/>
      <c r="E9" s="49"/>
      <c r="F9" s="49"/>
      <c r="G9" s="50"/>
      <c r="H9" s="68"/>
      <c r="I9" s="68"/>
      <c r="J9" s="68"/>
      <c r="K9" s="68"/>
      <c r="L9" s="68"/>
      <c r="M9" s="68"/>
      <c r="N9" s="68"/>
      <c r="O9" s="68"/>
      <c r="P9" s="68"/>
      <c r="Q9" s="68"/>
      <c r="R9" s="68"/>
      <c r="S9" s="68"/>
      <c r="T9" s="68"/>
    </row>
    <row r="10" spans="1:20" ht="13.5" customHeight="1">
      <c r="A10" s="54" t="s">
        <v>19</v>
      </c>
      <c r="B10" s="54" t="s">
        <v>3</v>
      </c>
      <c r="C10" s="57" t="s">
        <v>24</v>
      </c>
      <c r="D10" s="59" t="s">
        <v>4</v>
      </c>
      <c r="E10" s="60" t="s">
        <v>5</v>
      </c>
      <c r="F10" s="74"/>
      <c r="G10" s="73"/>
      <c r="H10" s="73"/>
      <c r="I10" s="74"/>
      <c r="J10" s="73"/>
      <c r="K10" s="73"/>
      <c r="L10" s="74"/>
      <c r="M10" s="73"/>
      <c r="N10" s="73"/>
      <c r="O10" s="68"/>
      <c r="P10" s="68"/>
      <c r="Q10" s="68"/>
      <c r="R10" s="68"/>
      <c r="S10" s="68"/>
      <c r="T10" s="68"/>
    </row>
    <row r="11" spans="1:20" ht="13.5" customHeight="1">
      <c r="A11" s="55"/>
      <c r="B11" s="56"/>
      <c r="C11" s="58"/>
      <c r="D11" s="59"/>
      <c r="E11" s="61"/>
      <c r="F11" s="74"/>
      <c r="G11" s="73"/>
      <c r="H11" s="75"/>
      <c r="I11" s="74"/>
      <c r="J11" s="73"/>
      <c r="K11" s="75"/>
      <c r="L11" s="74"/>
      <c r="M11" s="73"/>
      <c r="N11" s="75"/>
      <c r="O11" s="68"/>
      <c r="P11" s="68"/>
      <c r="Q11" s="68"/>
      <c r="R11" s="68"/>
      <c r="S11" s="68"/>
      <c r="T11" s="68"/>
    </row>
    <row r="12" spans="1:20" ht="13.5" customHeight="1">
      <c r="A12" s="55"/>
      <c r="B12" s="56"/>
      <c r="C12" s="58"/>
      <c r="D12" s="59"/>
      <c r="E12" s="61"/>
      <c r="F12" s="74"/>
      <c r="G12" s="73"/>
      <c r="H12" s="75"/>
      <c r="I12" s="74"/>
      <c r="J12" s="73"/>
      <c r="K12" s="75"/>
      <c r="L12" s="74"/>
      <c r="M12" s="73"/>
      <c r="N12" s="75"/>
      <c r="O12" s="68"/>
      <c r="P12" s="68"/>
      <c r="Q12" s="68"/>
      <c r="R12" s="68"/>
      <c r="S12" s="68"/>
      <c r="T12" s="68"/>
    </row>
    <row r="13" spans="1:20" ht="14.25" customHeight="1">
      <c r="A13" s="16" t="s">
        <v>26</v>
      </c>
      <c r="B13" s="12">
        <v>7664417</v>
      </c>
      <c r="C13" s="24">
        <v>0.00372</v>
      </c>
      <c r="D13" s="25">
        <f>$B$8*C13</f>
        <v>0.00037200000000000004</v>
      </c>
      <c r="E13" s="36">
        <f>$C$8*C13</f>
        <v>0.037200000000000004</v>
      </c>
      <c r="F13" s="77"/>
      <c r="G13" s="76"/>
      <c r="H13" s="76"/>
      <c r="I13" s="76"/>
      <c r="J13" s="76"/>
      <c r="K13" s="76"/>
      <c r="L13" s="76"/>
      <c r="M13" s="76"/>
      <c r="N13" s="76"/>
      <c r="O13" s="68"/>
      <c r="P13" s="68"/>
      <c r="Q13" s="68"/>
      <c r="R13" s="68"/>
      <c r="S13" s="68"/>
      <c r="T13" s="68"/>
    </row>
    <row r="14" spans="1:20" ht="12.75">
      <c r="A14" s="4" t="s">
        <v>13</v>
      </c>
      <c r="B14" s="3">
        <v>71432</v>
      </c>
      <c r="C14" s="28">
        <v>0.00133</v>
      </c>
      <c r="D14" s="27">
        <f aca="true" t="shared" si="0" ref="D14:D25">$B$8*C14</f>
        <v>0.000133</v>
      </c>
      <c r="E14" s="37">
        <f aca="true" t="shared" si="1" ref="E14:E25">$C$8*C14</f>
        <v>0.0133</v>
      </c>
      <c r="F14" s="77"/>
      <c r="G14" s="76"/>
      <c r="H14" s="76"/>
      <c r="I14" s="76"/>
      <c r="J14" s="76"/>
      <c r="K14" s="76"/>
      <c r="L14" s="76"/>
      <c r="M14" s="76"/>
      <c r="N14" s="76"/>
      <c r="O14" s="68"/>
      <c r="P14" s="68"/>
      <c r="Q14" s="68"/>
      <c r="R14" s="68"/>
      <c r="S14" s="68"/>
      <c r="T14" s="68"/>
    </row>
    <row r="15" spans="1:20" ht="12.75">
      <c r="A15" s="4" t="s">
        <v>27</v>
      </c>
      <c r="B15" s="3">
        <v>108907</v>
      </c>
      <c r="C15" s="28">
        <v>0.000308</v>
      </c>
      <c r="D15" s="27">
        <f t="shared" si="0"/>
        <v>3.08E-05</v>
      </c>
      <c r="E15" s="37">
        <f t="shared" si="1"/>
        <v>0.0030800000000000003</v>
      </c>
      <c r="F15" s="77"/>
      <c r="G15" s="76"/>
      <c r="H15" s="76"/>
      <c r="I15" s="76"/>
      <c r="J15" s="76"/>
      <c r="K15" s="76"/>
      <c r="L15" s="76"/>
      <c r="M15" s="76"/>
      <c r="N15" s="76"/>
      <c r="O15" s="68"/>
      <c r="P15" s="68"/>
      <c r="Q15" s="68"/>
      <c r="R15" s="68"/>
      <c r="S15" s="68"/>
      <c r="T15" s="68"/>
    </row>
    <row r="16" spans="1:20" ht="12.75">
      <c r="A16" s="4" t="s">
        <v>17</v>
      </c>
      <c r="B16" s="3">
        <v>100414</v>
      </c>
      <c r="C16" s="28">
        <v>0.0261</v>
      </c>
      <c r="D16" s="27">
        <f t="shared" si="0"/>
        <v>0.0026100000000000003</v>
      </c>
      <c r="E16" s="37">
        <f t="shared" si="1"/>
        <v>0.261</v>
      </c>
      <c r="F16" s="77"/>
      <c r="G16" s="76"/>
      <c r="H16" s="76"/>
      <c r="I16" s="76"/>
      <c r="J16" s="76"/>
      <c r="K16" s="76"/>
      <c r="L16" s="76"/>
      <c r="M16" s="76"/>
      <c r="N16" s="76"/>
      <c r="O16" s="68"/>
      <c r="P16" s="68"/>
      <c r="Q16" s="68"/>
      <c r="R16" s="68"/>
      <c r="S16" s="68"/>
      <c r="T16" s="68"/>
    </row>
    <row r="17" spans="1:20" ht="12.75">
      <c r="A17" s="4" t="s">
        <v>14</v>
      </c>
      <c r="B17" s="3">
        <v>50000</v>
      </c>
      <c r="C17" s="28">
        <v>1.46</v>
      </c>
      <c r="D17" s="27">
        <f t="shared" si="0"/>
        <v>0.146</v>
      </c>
      <c r="E17" s="37">
        <f t="shared" si="1"/>
        <v>14.6</v>
      </c>
      <c r="F17" s="77"/>
      <c r="G17" s="76"/>
      <c r="H17" s="76"/>
      <c r="I17" s="76"/>
      <c r="J17" s="76"/>
      <c r="K17" s="76"/>
      <c r="L17" s="76"/>
      <c r="M17" s="76"/>
      <c r="N17" s="76"/>
      <c r="O17" s="68"/>
      <c r="P17" s="68"/>
      <c r="Q17" s="68"/>
      <c r="R17" s="68"/>
      <c r="S17" s="68"/>
      <c r="T17" s="68"/>
    </row>
    <row r="18" spans="1:20" ht="12.75">
      <c r="A18" s="4" t="s">
        <v>28</v>
      </c>
      <c r="B18" s="3">
        <v>7783064</v>
      </c>
      <c r="C18" s="28">
        <v>1.17</v>
      </c>
      <c r="D18" s="27">
        <f t="shared" si="0"/>
        <v>0.11699999999999999</v>
      </c>
      <c r="E18" s="37">
        <f t="shared" si="1"/>
        <v>11.7</v>
      </c>
      <c r="F18" s="77"/>
      <c r="G18" s="76"/>
      <c r="H18" s="76"/>
      <c r="I18" s="76"/>
      <c r="J18" s="76"/>
      <c r="K18" s="76"/>
      <c r="L18" s="76"/>
      <c r="M18" s="76"/>
      <c r="N18" s="76"/>
      <c r="O18" s="68"/>
      <c r="P18" s="68"/>
      <c r="Q18" s="68"/>
      <c r="R18" s="68"/>
      <c r="S18" s="68"/>
      <c r="T18" s="68"/>
    </row>
    <row r="19" spans="1:20" ht="12.75">
      <c r="A19" s="4" t="s">
        <v>29</v>
      </c>
      <c r="B19" s="3">
        <v>71556</v>
      </c>
      <c r="C19" s="26">
        <v>0.00419</v>
      </c>
      <c r="D19" s="27">
        <f t="shared" si="0"/>
        <v>0.00041900000000000005</v>
      </c>
      <c r="E19" s="37">
        <f t="shared" si="1"/>
        <v>0.0419</v>
      </c>
      <c r="F19" s="77"/>
      <c r="G19" s="76"/>
      <c r="H19" s="76"/>
      <c r="I19" s="76"/>
      <c r="J19" s="76"/>
      <c r="K19" s="76"/>
      <c r="L19" s="76"/>
      <c r="M19" s="76"/>
      <c r="N19" s="76"/>
      <c r="O19" s="68"/>
      <c r="P19" s="68"/>
      <c r="Q19" s="68"/>
      <c r="R19" s="68"/>
      <c r="S19" s="68"/>
      <c r="T19" s="68"/>
    </row>
    <row r="20" spans="1:20" ht="12.75">
      <c r="A20" s="4" t="s">
        <v>30</v>
      </c>
      <c r="B20" s="3">
        <v>75092</v>
      </c>
      <c r="C20" s="26">
        <v>0.0867</v>
      </c>
      <c r="D20" s="27">
        <f t="shared" si="0"/>
        <v>0.00867</v>
      </c>
      <c r="E20" s="37">
        <f t="shared" si="1"/>
        <v>0.867</v>
      </c>
      <c r="F20" s="77"/>
      <c r="G20" s="76"/>
      <c r="H20" s="76"/>
      <c r="I20" s="76"/>
      <c r="J20" s="76"/>
      <c r="K20" s="76"/>
      <c r="L20" s="76"/>
      <c r="M20" s="76"/>
      <c r="N20" s="76"/>
      <c r="O20" s="68"/>
      <c r="P20" s="68"/>
      <c r="Q20" s="68"/>
      <c r="R20" s="68"/>
      <c r="S20" s="68"/>
      <c r="T20" s="68"/>
    </row>
    <row r="21" spans="1:20" ht="12.75">
      <c r="A21" s="4" t="s">
        <v>31</v>
      </c>
      <c r="B21" s="3">
        <v>127184</v>
      </c>
      <c r="C21" s="26">
        <v>0.00243</v>
      </c>
      <c r="D21" s="27">
        <f t="shared" si="0"/>
        <v>0.000243</v>
      </c>
      <c r="E21" s="37">
        <f t="shared" si="1"/>
        <v>0.0243</v>
      </c>
      <c r="F21" s="77"/>
      <c r="G21" s="76"/>
      <c r="H21" s="76"/>
      <c r="I21" s="76"/>
      <c r="J21" s="76"/>
      <c r="K21" s="76"/>
      <c r="L21" s="76"/>
      <c r="M21" s="76"/>
      <c r="N21" s="76"/>
      <c r="O21" s="68"/>
      <c r="P21" s="68"/>
      <c r="Q21" s="68"/>
      <c r="R21" s="68"/>
      <c r="S21" s="68"/>
      <c r="T21" s="68"/>
    </row>
    <row r="22" spans="1:20" ht="12.75">
      <c r="A22" s="4" t="s">
        <v>15</v>
      </c>
      <c r="B22" s="3">
        <v>108883</v>
      </c>
      <c r="C22" s="26">
        <v>0.00959</v>
      </c>
      <c r="D22" s="27">
        <f t="shared" si="0"/>
        <v>0.000959</v>
      </c>
      <c r="E22" s="37">
        <f t="shared" si="1"/>
        <v>0.0959</v>
      </c>
      <c r="F22" s="77"/>
      <c r="G22" s="76"/>
      <c r="H22" s="76"/>
      <c r="I22" s="76"/>
      <c r="J22" s="76"/>
      <c r="K22" s="76"/>
      <c r="L22" s="76"/>
      <c r="M22" s="76"/>
      <c r="N22" s="76"/>
      <c r="O22" s="68"/>
      <c r="P22" s="68"/>
      <c r="Q22" s="68"/>
      <c r="R22" s="68"/>
      <c r="S22" s="68"/>
      <c r="T22" s="68"/>
    </row>
    <row r="23" spans="1:20" ht="12.75">
      <c r="A23" s="4" t="s">
        <v>32</v>
      </c>
      <c r="B23" s="3">
        <v>75014</v>
      </c>
      <c r="C23" s="26">
        <v>0.00132</v>
      </c>
      <c r="D23" s="27">
        <f t="shared" si="0"/>
        <v>0.000132</v>
      </c>
      <c r="E23" s="37">
        <f t="shared" si="1"/>
        <v>0.0132</v>
      </c>
      <c r="F23" s="77"/>
      <c r="G23" s="76"/>
      <c r="H23" s="76"/>
      <c r="I23" s="76"/>
      <c r="J23" s="76"/>
      <c r="K23" s="76"/>
      <c r="L23" s="76"/>
      <c r="M23" s="76"/>
      <c r="N23" s="76"/>
      <c r="O23" s="68"/>
      <c r="P23" s="68"/>
      <c r="Q23" s="68"/>
      <c r="R23" s="68"/>
      <c r="S23" s="68"/>
      <c r="T23" s="68"/>
    </row>
    <row r="24" spans="1:20" ht="12.75">
      <c r="A24" s="4" t="s">
        <v>33</v>
      </c>
      <c r="B24" s="3">
        <v>75354</v>
      </c>
      <c r="C24" s="26">
        <v>0.000308</v>
      </c>
      <c r="D24" s="27">
        <f t="shared" si="0"/>
        <v>3.08E-05</v>
      </c>
      <c r="E24" s="37">
        <f t="shared" si="1"/>
        <v>0.0030800000000000003</v>
      </c>
      <c r="F24" s="77"/>
      <c r="G24" s="76"/>
      <c r="H24" s="76"/>
      <c r="I24" s="76"/>
      <c r="J24" s="76"/>
      <c r="K24" s="76"/>
      <c r="L24" s="76"/>
      <c r="M24" s="76"/>
      <c r="N24" s="76"/>
      <c r="O24" s="68"/>
      <c r="P24" s="68"/>
      <c r="Q24" s="68"/>
      <c r="R24" s="68"/>
      <c r="S24" s="68"/>
      <c r="T24" s="68"/>
    </row>
    <row r="25" spans="1:20" ht="13.5" thickBot="1">
      <c r="A25" s="5" t="s">
        <v>16</v>
      </c>
      <c r="B25" s="6">
        <v>1330207</v>
      </c>
      <c r="C25" s="29">
        <v>0.0557</v>
      </c>
      <c r="D25" s="30">
        <f t="shared" si="0"/>
        <v>0.00557</v>
      </c>
      <c r="E25" s="38">
        <f t="shared" si="1"/>
        <v>0.5569999999999999</v>
      </c>
      <c r="F25" s="76"/>
      <c r="G25" s="76"/>
      <c r="H25" s="76"/>
      <c r="I25" s="76"/>
      <c r="J25" s="76"/>
      <c r="K25" s="76"/>
      <c r="L25" s="76"/>
      <c r="M25" s="76"/>
      <c r="N25" s="76"/>
      <c r="O25" s="68"/>
      <c r="P25" s="68"/>
      <c r="Q25" s="68"/>
      <c r="R25" s="68"/>
      <c r="S25" s="68"/>
      <c r="T25" s="68"/>
    </row>
    <row r="26" spans="1:20" ht="12.75">
      <c r="A26" s="78"/>
      <c r="B26" s="79"/>
      <c r="C26" s="80"/>
      <c r="D26" s="80"/>
      <c r="E26" s="80"/>
      <c r="F26" s="68"/>
      <c r="G26" s="68"/>
      <c r="H26" s="68"/>
      <c r="I26" s="68"/>
      <c r="J26" s="68"/>
      <c r="K26" s="68"/>
      <c r="L26" s="68"/>
      <c r="M26" s="68"/>
      <c r="N26" s="68"/>
      <c r="O26" s="68"/>
      <c r="P26" s="68"/>
      <c r="Q26" s="68"/>
      <c r="R26" s="68"/>
      <c r="S26" s="68"/>
      <c r="T26" s="68"/>
    </row>
    <row r="27" spans="1:20" ht="12.75">
      <c r="A27" s="11" t="s">
        <v>8</v>
      </c>
      <c r="B27" s="12"/>
      <c r="C27" s="13"/>
      <c r="D27" s="13"/>
      <c r="E27" s="13"/>
      <c r="F27" s="13"/>
      <c r="G27" s="13"/>
      <c r="H27" s="14"/>
      <c r="I27" s="14"/>
      <c r="J27" s="14"/>
      <c r="K27" s="15"/>
      <c r="L27" s="68"/>
      <c r="M27" s="68"/>
      <c r="N27" s="68"/>
      <c r="O27" s="68"/>
      <c r="P27" s="68"/>
      <c r="Q27" s="68"/>
      <c r="R27" s="68"/>
      <c r="S27" s="68"/>
      <c r="T27" s="68"/>
    </row>
    <row r="28" spans="1:20" ht="24.75" customHeight="1">
      <c r="A28" s="42" t="s">
        <v>25</v>
      </c>
      <c r="B28" s="43"/>
      <c r="C28" s="43"/>
      <c r="D28" s="43"/>
      <c r="E28" s="43"/>
      <c r="F28" s="43"/>
      <c r="G28" s="43"/>
      <c r="H28" s="43"/>
      <c r="I28" s="43"/>
      <c r="J28" s="43"/>
      <c r="K28" s="44"/>
      <c r="L28" s="68"/>
      <c r="M28" s="68"/>
      <c r="N28" s="68"/>
      <c r="O28" s="68"/>
      <c r="P28" s="68"/>
      <c r="Q28" s="68"/>
      <c r="R28" s="68"/>
      <c r="S28" s="68"/>
      <c r="T28" s="68"/>
    </row>
    <row r="29" spans="1:20" ht="12.75">
      <c r="A29" s="81"/>
      <c r="B29" s="82"/>
      <c r="C29" s="68"/>
      <c r="D29" s="68"/>
      <c r="E29" s="68"/>
      <c r="F29" s="68"/>
      <c r="G29" s="68"/>
      <c r="H29" s="68"/>
      <c r="I29" s="68"/>
      <c r="J29" s="68"/>
      <c r="K29" s="68"/>
      <c r="L29" s="68"/>
      <c r="M29" s="68"/>
      <c r="N29" s="68"/>
      <c r="O29" s="68"/>
      <c r="P29" s="68"/>
      <c r="Q29" s="68"/>
      <c r="R29" s="68"/>
      <c r="S29" s="68"/>
      <c r="T29" s="68"/>
    </row>
    <row r="30" spans="1:20" ht="12.75">
      <c r="A30" s="81"/>
      <c r="B30" s="82"/>
      <c r="C30" s="68"/>
      <c r="D30" s="68"/>
      <c r="E30" s="68"/>
      <c r="F30" s="68"/>
      <c r="G30" s="68"/>
      <c r="H30" s="68"/>
      <c r="I30" s="68"/>
      <c r="J30" s="68"/>
      <c r="K30" s="68"/>
      <c r="L30" s="68"/>
      <c r="M30" s="68"/>
      <c r="N30" s="68"/>
      <c r="O30" s="68"/>
      <c r="P30" s="68"/>
      <c r="Q30" s="68"/>
      <c r="R30" s="68"/>
      <c r="S30" s="68"/>
      <c r="T30" s="68"/>
    </row>
    <row r="31" spans="1:20" ht="12.75">
      <c r="A31" s="68"/>
      <c r="B31" s="83"/>
      <c r="C31" s="68"/>
      <c r="D31" s="68"/>
      <c r="E31" s="68"/>
      <c r="F31" s="68"/>
      <c r="G31" s="68"/>
      <c r="H31" s="68"/>
      <c r="I31" s="68"/>
      <c r="J31" s="68"/>
      <c r="K31" s="68"/>
      <c r="L31" s="68"/>
      <c r="M31" s="68"/>
      <c r="N31" s="68"/>
      <c r="O31" s="68"/>
      <c r="P31" s="68"/>
      <c r="Q31" s="68"/>
      <c r="R31" s="68"/>
      <c r="S31" s="68"/>
      <c r="T31" s="68"/>
    </row>
    <row r="32" spans="1:20" ht="12.75">
      <c r="A32" s="68"/>
      <c r="B32" s="83"/>
      <c r="C32" s="68"/>
      <c r="D32" s="68"/>
      <c r="E32" s="68"/>
      <c r="F32" s="68"/>
      <c r="G32" s="68"/>
      <c r="H32" s="68"/>
      <c r="I32" s="68"/>
      <c r="J32" s="68"/>
      <c r="K32" s="68"/>
      <c r="L32" s="68"/>
      <c r="M32" s="68"/>
      <c r="N32" s="68"/>
      <c r="O32" s="68"/>
      <c r="P32" s="68"/>
      <c r="Q32" s="68"/>
      <c r="R32" s="68"/>
      <c r="S32" s="68"/>
      <c r="T32" s="68"/>
    </row>
    <row r="33" spans="1:20" ht="12.75">
      <c r="A33" s="68"/>
      <c r="B33" s="83"/>
      <c r="C33" s="68"/>
      <c r="D33" s="68"/>
      <c r="E33" s="68"/>
      <c r="F33" s="68"/>
      <c r="G33" s="68"/>
      <c r="H33" s="68"/>
      <c r="I33" s="68"/>
      <c r="J33" s="68"/>
      <c r="K33" s="68"/>
      <c r="L33" s="68"/>
      <c r="M33" s="68"/>
      <c r="N33" s="68"/>
      <c r="O33" s="68"/>
      <c r="P33" s="68"/>
      <c r="Q33" s="68"/>
      <c r="R33" s="68"/>
      <c r="S33" s="68"/>
      <c r="T33" s="68"/>
    </row>
  </sheetData>
  <sheetProtection/>
  <mergeCells count="21">
    <mergeCell ref="B1:G1"/>
    <mergeCell ref="A10:A12"/>
    <mergeCell ref="B10:B12"/>
    <mergeCell ref="C10:C12"/>
    <mergeCell ref="D10:D12"/>
    <mergeCell ref="E10:E12"/>
    <mergeCell ref="G10:G12"/>
    <mergeCell ref="F10:F12"/>
    <mergeCell ref="D7:G7"/>
    <mergeCell ref="B2:G2"/>
    <mergeCell ref="B3:C3"/>
    <mergeCell ref="E3:F3"/>
    <mergeCell ref="A28:K28"/>
    <mergeCell ref="D8:G9"/>
    <mergeCell ref="L10:L12"/>
    <mergeCell ref="M10:M12"/>
    <mergeCell ref="N10:N12"/>
    <mergeCell ref="H10:H12"/>
    <mergeCell ref="I10:I12"/>
    <mergeCell ref="J10:J12"/>
    <mergeCell ref="K10:K12"/>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2010-06-09T15:43:35Z</cp:lastPrinted>
  <dcterms:created xsi:type="dcterms:W3CDTF">2009-10-30T20:24:14Z</dcterms:created>
  <dcterms:modified xsi:type="dcterms:W3CDTF">2018-10-08T22:59:44Z</dcterms:modified>
  <cp:category/>
  <cp:version/>
  <cp:contentType/>
  <cp:contentStatus/>
</cp:coreProperties>
</file>