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10" yWindow="65506" windowWidth="22440" windowHeight="8880" activeTab="0"/>
  </bookViews>
  <sheets>
    <sheet name="NG Ext Combustion" sheetId="1" r:id="rId1"/>
  </sheets>
  <definedNames>
    <definedName name="_xlnm.Print_Area" localSheetId="0">'NG Ext Combustion'!$A$1:$N$31</definedName>
  </definedNames>
  <calcPr fullCalcOnLoad="1"/>
</workbook>
</file>

<file path=xl/sharedStrings.xml><?xml version="1.0" encoding="utf-8"?>
<sst xmlns="http://schemas.openxmlformats.org/spreadsheetml/2006/main" count="46" uniqueCount="40">
  <si>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</si>
  <si>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</si>
  <si>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</si>
  <si>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</si>
  <si>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</si>
  <si>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</si>
  <si>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</si>
  <si>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</si>
  <si>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</si>
  <si>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</si>
  <si>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</si>
  <si>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</si>
  <si>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</si>
  <si>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Acetaldehyde</t>
  </si>
  <si>
    <t>Acrolein</t>
  </si>
  <si>
    <t>Benzene</t>
  </si>
  <si>
    <t>Formaldehyde</t>
  </si>
  <si>
    <t>Toluene</t>
  </si>
  <si>
    <t>Natural Gas-Fired External Combustion</t>
  </si>
  <si>
    <t>Use this spreadsheet for Natural Gas-Fired External Combustion (Boilers, heaters, flares). Entries required in yellow areas, output in grey areas.</t>
  </si>
  <si>
    <t>&lt;10 MMBTU/hr</t>
  </si>
  <si>
    <t>10-100 MMBTU/hr</t>
  </si>
  <si>
    <t>&gt; 100 MMBTU/hr</t>
  </si>
  <si>
    <t>Flare</t>
  </si>
  <si>
    <t>Naphthalene</t>
  </si>
  <si>
    <t>PAH's</t>
  </si>
  <si>
    <t>Propylene</t>
  </si>
  <si>
    <t>Xylenes</t>
  </si>
  <si>
    <t>&lt;10 MMBTU/hr Emission Factor         lbs/ MMscf</t>
  </si>
  <si>
    <t>10-100 MMBTU/hr Emission Factor         lbs/ MMscf</t>
  </si>
  <si>
    <t>&gt;100 MMBTU/hr Emission Factor         lbs/ MMscf</t>
  </si>
  <si>
    <t xml:space="preserve"> Rate  MMscf /hr</t>
  </si>
  <si>
    <t xml:space="preserve"> Rate       MMscf /yr</t>
  </si>
  <si>
    <t>Ethyl Benzene</t>
  </si>
  <si>
    <t>Hexane</t>
  </si>
  <si>
    <t>Flare Emission Factor         lbs/ MMscf</t>
  </si>
  <si>
    <t>Matthew Cegielski</t>
  </si>
  <si>
    <t xml:space="preserve">Substances </t>
  </si>
  <si>
    <r>
      <t xml:space="preserve">* The emission factors are from the table, "Natural Gas Fired External Combustion Equipment" in the May 2001 update of </t>
    </r>
    <r>
      <rPr>
        <i/>
        <sz val="10"/>
        <rFont val="Arial"/>
        <family val="2"/>
      </rPr>
      <t>VCAPCD AB 2588 Combustion Emission Factors</t>
    </r>
    <r>
      <rPr>
        <sz val="10"/>
        <rFont val="Arial"/>
        <family val="2"/>
      </rPr>
      <t xml:space="preserve">. PAHs emission factor adjusted from table values to subtract Naphthalene portion. </t>
    </r>
  </si>
  <si>
    <t>Choose one of the MMBtu ratings and supply the necessary rate. Emissions are calculated by the multiplication of Fuel Rates and Emission Factors.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</si>
</sst>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5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11" fontId="0" fillId="0" borderId="0" xfId="0" applyNumberFormat="1" applyFill="1" applyBorder="1" applyAlignment="1">
      <alignment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34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33" borderId="25" xfId="0" applyNumberFormat="1" applyFill="1" applyBorder="1" applyAlignment="1">
      <alignment horizontal="center"/>
    </xf>
    <xf numFmtId="11" fontId="0" fillId="34" borderId="26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0.8515625" style="14" customWidth="1"/>
    <col min="3" max="14" width="10.8515625" style="0" customWidth="1"/>
  </cols>
  <sheetData>
    <row r="1" spans="1:7" ht="18.75" thickBot="1">
      <c r="A1" s="30" t="s">
        <v>9</v>
      </c>
      <c r="B1" s="77" t="s">
        <v>18</v>
      </c>
      <c r="C1" s="78"/>
      <c r="D1" s="78"/>
      <c r="E1" s="78"/>
      <c r="F1" s="78"/>
      <c r="G1" s="79"/>
    </row>
    <row r="2" spans="1:7" ht="33" customHeight="1" thickBot="1">
      <c r="A2" s="29" t="s">
        <v>6</v>
      </c>
      <c r="B2" s="90" t="s">
        <v>19</v>
      </c>
      <c r="C2" s="91"/>
      <c r="D2" s="91"/>
      <c r="E2" s="91"/>
      <c r="F2" s="91"/>
      <c r="G2" s="92"/>
    </row>
    <row r="3" spans="1:7" ht="13.5" thickBot="1">
      <c r="A3" s="15" t="s">
        <v>10</v>
      </c>
      <c r="B3" s="56" t="s">
        <v>36</v>
      </c>
      <c r="C3" s="57"/>
      <c r="D3" s="16" t="s">
        <v>7</v>
      </c>
      <c r="E3" s="58">
        <v>42073</v>
      </c>
      <c r="F3" s="58"/>
      <c r="G3" s="17"/>
    </row>
    <row r="4" spans="1:7" ht="12.75">
      <c r="A4" s="3" t="s">
        <v>0</v>
      </c>
      <c r="B4" s="25"/>
      <c r="C4" s="25"/>
      <c r="D4" s="25"/>
      <c r="F4" s="1"/>
      <c r="G4" s="2"/>
    </row>
    <row r="5" spans="1:7" ht="12.75">
      <c r="A5" s="3" t="s">
        <v>1</v>
      </c>
      <c r="B5" s="25"/>
      <c r="C5" s="25"/>
      <c r="D5" s="25"/>
      <c r="F5" s="1"/>
      <c r="G5" s="2"/>
    </row>
    <row r="6" spans="1:8" ht="13.5" thickBot="1">
      <c r="A6" s="4" t="s">
        <v>2</v>
      </c>
      <c r="B6" s="26"/>
      <c r="C6" s="26"/>
      <c r="D6" s="26"/>
      <c r="E6" s="5"/>
      <c r="F6" s="5"/>
      <c r="G6" s="6"/>
      <c r="H6" s="1"/>
    </row>
    <row r="7" spans="1:7" ht="27" thickBot="1" thickTop="1">
      <c r="A7" s="27" t="s">
        <v>11</v>
      </c>
      <c r="B7" s="93" t="s">
        <v>31</v>
      </c>
      <c r="C7" s="93" t="s">
        <v>32</v>
      </c>
      <c r="D7" s="87" t="s">
        <v>12</v>
      </c>
      <c r="E7" s="88"/>
      <c r="F7" s="88"/>
      <c r="G7" s="89"/>
    </row>
    <row r="8" spans="1:7" ht="13.5" customHeight="1" thickBot="1">
      <c r="A8" s="28" t="s">
        <v>20</v>
      </c>
      <c r="B8" s="43">
        <v>1</v>
      </c>
      <c r="C8" s="31">
        <v>100</v>
      </c>
      <c r="D8" s="68" t="s">
        <v>39</v>
      </c>
      <c r="E8" s="69"/>
      <c r="F8" s="69"/>
      <c r="G8" s="70"/>
    </row>
    <row r="9" spans="1:7" ht="13.5" thickBot="1">
      <c r="A9" s="32" t="s">
        <v>21</v>
      </c>
      <c r="B9" s="43">
        <v>1</v>
      </c>
      <c r="C9" s="31">
        <v>100</v>
      </c>
      <c r="D9" s="71"/>
      <c r="E9" s="72"/>
      <c r="F9" s="72"/>
      <c r="G9" s="73"/>
    </row>
    <row r="10" spans="1:7" ht="13.5" thickBot="1">
      <c r="A10" s="32" t="s">
        <v>22</v>
      </c>
      <c r="B10" s="43">
        <v>1</v>
      </c>
      <c r="C10" s="31">
        <v>100</v>
      </c>
      <c r="D10" s="71"/>
      <c r="E10" s="72"/>
      <c r="F10" s="72"/>
      <c r="G10" s="73"/>
    </row>
    <row r="11" spans="1:7" ht="13.5" customHeight="1" thickBot="1">
      <c r="A11" s="32" t="s">
        <v>23</v>
      </c>
      <c r="B11" s="43">
        <v>1</v>
      </c>
      <c r="C11" s="31">
        <v>100</v>
      </c>
      <c r="D11" s="74"/>
      <c r="E11" s="75"/>
      <c r="F11" s="75"/>
      <c r="G11" s="76"/>
    </row>
    <row r="12" spans="1:14" ht="13.5" customHeight="1">
      <c r="A12" s="80" t="s">
        <v>37</v>
      </c>
      <c r="B12" s="80" t="s">
        <v>3</v>
      </c>
      <c r="C12" s="85" t="s">
        <v>28</v>
      </c>
      <c r="D12" s="80" t="s">
        <v>4</v>
      </c>
      <c r="E12" s="86" t="s">
        <v>5</v>
      </c>
      <c r="F12" s="85" t="s">
        <v>29</v>
      </c>
      <c r="G12" s="80" t="s">
        <v>4</v>
      </c>
      <c r="H12" s="53" t="s">
        <v>5</v>
      </c>
      <c r="I12" s="47" t="s">
        <v>30</v>
      </c>
      <c r="J12" s="50" t="s">
        <v>4</v>
      </c>
      <c r="K12" s="53" t="s">
        <v>5</v>
      </c>
      <c r="L12" s="47" t="s">
        <v>35</v>
      </c>
      <c r="M12" s="50" t="s">
        <v>4</v>
      </c>
      <c r="N12" s="53" t="s">
        <v>5</v>
      </c>
    </row>
    <row r="13" spans="1:14" ht="13.5" customHeight="1">
      <c r="A13" s="81"/>
      <c r="B13" s="83"/>
      <c r="C13" s="48"/>
      <c r="D13" s="51"/>
      <c r="E13" s="54"/>
      <c r="F13" s="48"/>
      <c r="G13" s="51"/>
      <c r="H13" s="54"/>
      <c r="I13" s="48"/>
      <c r="J13" s="51"/>
      <c r="K13" s="54"/>
      <c r="L13" s="48"/>
      <c r="M13" s="51"/>
      <c r="N13" s="54"/>
    </row>
    <row r="14" spans="1:14" ht="13.5" customHeight="1">
      <c r="A14" s="81"/>
      <c r="B14" s="83"/>
      <c r="C14" s="48"/>
      <c r="D14" s="51"/>
      <c r="E14" s="54"/>
      <c r="F14" s="48"/>
      <c r="G14" s="51"/>
      <c r="H14" s="54"/>
      <c r="I14" s="48"/>
      <c r="J14" s="51"/>
      <c r="K14" s="54"/>
      <c r="L14" s="48"/>
      <c r="M14" s="51"/>
      <c r="N14" s="54"/>
    </row>
    <row r="15" spans="1:14" ht="25.5" customHeight="1">
      <c r="A15" s="82"/>
      <c r="B15" s="84"/>
      <c r="C15" s="49"/>
      <c r="D15" s="52"/>
      <c r="E15" s="55"/>
      <c r="F15" s="49"/>
      <c r="G15" s="52"/>
      <c r="H15" s="55"/>
      <c r="I15" s="49"/>
      <c r="J15" s="52"/>
      <c r="K15" s="55"/>
      <c r="L15" s="49"/>
      <c r="M15" s="52"/>
      <c r="N15" s="55"/>
    </row>
    <row r="16" spans="1:14" ht="14.25" customHeight="1">
      <c r="A16" s="24" t="s">
        <v>13</v>
      </c>
      <c r="B16" s="20">
        <v>75070</v>
      </c>
      <c r="C16" s="34">
        <v>0.0043</v>
      </c>
      <c r="D16" s="35">
        <f>$B$8*C16</f>
        <v>0.0043</v>
      </c>
      <c r="E16" s="44">
        <f>$C$8*C16</f>
        <v>0.43</v>
      </c>
      <c r="F16" s="42">
        <v>0.0031</v>
      </c>
      <c r="G16" s="36">
        <f>$B$9*F16</f>
        <v>0.0031</v>
      </c>
      <c r="H16" s="44">
        <f>$C$9*F16</f>
        <v>0.31</v>
      </c>
      <c r="I16" s="42">
        <v>0.0009</v>
      </c>
      <c r="J16" s="36">
        <f>$B$10*I16</f>
        <v>0.0009</v>
      </c>
      <c r="K16" s="44">
        <f>$C$10*I16</f>
        <v>0.09</v>
      </c>
      <c r="L16" s="42">
        <v>0.043</v>
      </c>
      <c r="M16" s="36">
        <f>$B$11*L16</f>
        <v>0.043</v>
      </c>
      <c r="N16" s="44">
        <f>$C$11*L16</f>
        <v>4.3</v>
      </c>
    </row>
    <row r="17" spans="1:14" ht="12.75">
      <c r="A17" s="9" t="s">
        <v>14</v>
      </c>
      <c r="B17" s="7">
        <v>107028</v>
      </c>
      <c r="C17" s="37">
        <v>0.0027</v>
      </c>
      <c r="D17" s="38">
        <f aca="true" t="shared" si="0" ref="D17:D26">$B$8*C17</f>
        <v>0.0027</v>
      </c>
      <c r="E17" s="45">
        <f aca="true" t="shared" si="1" ref="E17:E26">$C$8*C17</f>
        <v>0.27</v>
      </c>
      <c r="F17" s="42">
        <v>0.0027</v>
      </c>
      <c r="G17" s="36">
        <f aca="true" t="shared" si="2" ref="G17:G26">$B$9*F17</f>
        <v>0.0027</v>
      </c>
      <c r="H17" s="45">
        <f aca="true" t="shared" si="3" ref="H17:H26">$C$9*F17</f>
        <v>0.27</v>
      </c>
      <c r="I17" s="42">
        <v>0.0008</v>
      </c>
      <c r="J17" s="36">
        <f aca="true" t="shared" si="4" ref="J17:J26">$B$10*I17</f>
        <v>0.0008</v>
      </c>
      <c r="K17" s="45">
        <f aca="true" t="shared" si="5" ref="K17:K26">$C$10*I17</f>
        <v>0.08</v>
      </c>
      <c r="L17" s="42">
        <v>0.01</v>
      </c>
      <c r="M17" s="36">
        <f aca="true" t="shared" si="6" ref="M17:M26">$B$11*L17</f>
        <v>0.01</v>
      </c>
      <c r="N17" s="45">
        <f aca="true" t="shared" si="7" ref="N17:N26">$C$11*L17</f>
        <v>1</v>
      </c>
    </row>
    <row r="18" spans="1:14" ht="12.75">
      <c r="A18" s="9" t="s">
        <v>15</v>
      </c>
      <c r="B18" s="7">
        <v>71432</v>
      </c>
      <c r="C18" s="39">
        <v>0.008</v>
      </c>
      <c r="D18" s="38">
        <f t="shared" si="0"/>
        <v>0.008</v>
      </c>
      <c r="E18" s="45">
        <f t="shared" si="1"/>
        <v>0.8</v>
      </c>
      <c r="F18" s="42">
        <v>0.0058</v>
      </c>
      <c r="G18" s="36">
        <f t="shared" si="2"/>
        <v>0.0058</v>
      </c>
      <c r="H18" s="45">
        <f t="shared" si="3"/>
        <v>0.58</v>
      </c>
      <c r="I18" s="42">
        <v>0.0017</v>
      </c>
      <c r="J18" s="36">
        <f t="shared" si="4"/>
        <v>0.0017</v>
      </c>
      <c r="K18" s="45">
        <f t="shared" si="5"/>
        <v>0.16999999999999998</v>
      </c>
      <c r="L18" s="42">
        <v>0.159</v>
      </c>
      <c r="M18" s="36">
        <f t="shared" si="6"/>
        <v>0.159</v>
      </c>
      <c r="N18" s="45">
        <f t="shared" si="7"/>
        <v>15.9</v>
      </c>
    </row>
    <row r="19" spans="1:14" ht="12.75">
      <c r="A19" s="9" t="s">
        <v>33</v>
      </c>
      <c r="B19" s="7">
        <v>100414</v>
      </c>
      <c r="C19" s="39">
        <v>0.0095</v>
      </c>
      <c r="D19" s="38">
        <f t="shared" si="0"/>
        <v>0.0095</v>
      </c>
      <c r="E19" s="45">
        <f t="shared" si="1"/>
        <v>0.95</v>
      </c>
      <c r="F19" s="42">
        <v>0.0069</v>
      </c>
      <c r="G19" s="36">
        <f t="shared" si="2"/>
        <v>0.0069</v>
      </c>
      <c r="H19" s="45">
        <f t="shared" si="3"/>
        <v>0.69</v>
      </c>
      <c r="I19" s="42">
        <v>0.002</v>
      </c>
      <c r="J19" s="36">
        <f t="shared" si="4"/>
        <v>0.002</v>
      </c>
      <c r="K19" s="45">
        <f t="shared" si="5"/>
        <v>0.2</v>
      </c>
      <c r="L19" s="42">
        <v>1.444</v>
      </c>
      <c r="M19" s="36">
        <f t="shared" si="6"/>
        <v>1.444</v>
      </c>
      <c r="N19" s="45">
        <f t="shared" si="7"/>
        <v>144.4</v>
      </c>
    </row>
    <row r="20" spans="1:14" ht="12.75">
      <c r="A20" s="9" t="s">
        <v>16</v>
      </c>
      <c r="B20" s="7">
        <v>50000</v>
      </c>
      <c r="C20" s="39">
        <v>0.017</v>
      </c>
      <c r="D20" s="38">
        <f t="shared" si="0"/>
        <v>0.017</v>
      </c>
      <c r="E20" s="45">
        <f t="shared" si="1"/>
        <v>1.7000000000000002</v>
      </c>
      <c r="F20" s="42">
        <v>0.0123</v>
      </c>
      <c r="G20" s="36">
        <f t="shared" si="2"/>
        <v>0.0123</v>
      </c>
      <c r="H20" s="45">
        <f t="shared" si="3"/>
        <v>1.23</v>
      </c>
      <c r="I20" s="42">
        <v>0.0036</v>
      </c>
      <c r="J20" s="36">
        <f t="shared" si="4"/>
        <v>0.0036</v>
      </c>
      <c r="K20" s="45">
        <f t="shared" si="5"/>
        <v>0.36</v>
      </c>
      <c r="L20" s="42">
        <v>1.169</v>
      </c>
      <c r="M20" s="36">
        <f t="shared" si="6"/>
        <v>1.169</v>
      </c>
      <c r="N20" s="45">
        <f t="shared" si="7"/>
        <v>116.9</v>
      </c>
    </row>
    <row r="21" spans="1:14" ht="12.75">
      <c r="A21" s="9" t="s">
        <v>34</v>
      </c>
      <c r="B21" s="7">
        <v>110543</v>
      </c>
      <c r="C21" s="39">
        <v>0.0063</v>
      </c>
      <c r="D21" s="38">
        <f t="shared" si="0"/>
        <v>0.0063</v>
      </c>
      <c r="E21" s="45">
        <f t="shared" si="1"/>
        <v>0.63</v>
      </c>
      <c r="F21" s="42">
        <v>0.0046</v>
      </c>
      <c r="G21" s="36">
        <f t="shared" si="2"/>
        <v>0.0046</v>
      </c>
      <c r="H21" s="45">
        <f t="shared" si="3"/>
        <v>0.45999999999999996</v>
      </c>
      <c r="I21" s="42">
        <v>0.0013</v>
      </c>
      <c r="J21" s="36">
        <f t="shared" si="4"/>
        <v>0.0013</v>
      </c>
      <c r="K21" s="45">
        <f t="shared" si="5"/>
        <v>0.13</v>
      </c>
      <c r="L21" s="42">
        <v>0.029</v>
      </c>
      <c r="M21" s="36">
        <f t="shared" si="6"/>
        <v>0.029</v>
      </c>
      <c r="N21" s="45">
        <f t="shared" si="7"/>
        <v>2.9000000000000004</v>
      </c>
    </row>
    <row r="22" spans="1:14" ht="12.75">
      <c r="A22" s="9" t="s">
        <v>24</v>
      </c>
      <c r="B22" s="7">
        <v>91203</v>
      </c>
      <c r="C22" s="37">
        <v>0.0003</v>
      </c>
      <c r="D22" s="38">
        <f t="shared" si="0"/>
        <v>0.0003</v>
      </c>
      <c r="E22" s="45">
        <f t="shared" si="1"/>
        <v>0.03</v>
      </c>
      <c r="F22" s="42">
        <v>0.0003</v>
      </c>
      <c r="G22" s="36">
        <f t="shared" si="2"/>
        <v>0.0003</v>
      </c>
      <c r="H22" s="45">
        <f t="shared" si="3"/>
        <v>0.03</v>
      </c>
      <c r="I22" s="42">
        <v>0.0003</v>
      </c>
      <c r="J22" s="36">
        <f t="shared" si="4"/>
        <v>0.0003</v>
      </c>
      <c r="K22" s="45">
        <f t="shared" si="5"/>
        <v>0.03</v>
      </c>
      <c r="L22" s="42">
        <v>0.011</v>
      </c>
      <c r="M22" s="36">
        <f t="shared" si="6"/>
        <v>0.011</v>
      </c>
      <c r="N22" s="45">
        <f t="shared" si="7"/>
        <v>1.0999999999999999</v>
      </c>
    </row>
    <row r="23" spans="1:14" ht="12.75">
      <c r="A23" s="9" t="s">
        <v>25</v>
      </c>
      <c r="B23" s="7">
        <v>1151</v>
      </c>
      <c r="C23" s="37">
        <v>0.00010000000000000005</v>
      </c>
      <c r="D23" s="38">
        <f t="shared" si="0"/>
        <v>0.00010000000000000005</v>
      </c>
      <c r="E23" s="45">
        <f t="shared" si="1"/>
        <v>0.010000000000000005</v>
      </c>
      <c r="F23" s="42">
        <v>0.00010000000000000005</v>
      </c>
      <c r="G23" s="36">
        <f t="shared" si="2"/>
        <v>0.00010000000000000005</v>
      </c>
      <c r="H23" s="45">
        <f t="shared" si="3"/>
        <v>0.010000000000000005</v>
      </c>
      <c r="I23" s="42">
        <v>0.00010000000000000005</v>
      </c>
      <c r="J23" s="36">
        <f t="shared" si="4"/>
        <v>0.00010000000000000005</v>
      </c>
      <c r="K23" s="45">
        <f t="shared" si="5"/>
        <v>0.010000000000000005</v>
      </c>
      <c r="L23" s="42">
        <v>0.003000000000000001</v>
      </c>
      <c r="M23" s="36">
        <f t="shared" si="6"/>
        <v>0.003000000000000001</v>
      </c>
      <c r="N23" s="45">
        <f t="shared" si="7"/>
        <v>0.3000000000000001</v>
      </c>
    </row>
    <row r="24" spans="1:14" ht="12.75">
      <c r="A24" s="9" t="s">
        <v>26</v>
      </c>
      <c r="B24" s="7">
        <v>115071</v>
      </c>
      <c r="C24" s="37">
        <v>0.731</v>
      </c>
      <c r="D24" s="38">
        <f t="shared" si="0"/>
        <v>0.731</v>
      </c>
      <c r="E24" s="45">
        <f t="shared" si="1"/>
        <v>73.1</v>
      </c>
      <c r="F24" s="42">
        <v>0.53</v>
      </c>
      <c r="G24" s="36">
        <f t="shared" si="2"/>
        <v>0.53</v>
      </c>
      <c r="H24" s="45">
        <f t="shared" si="3"/>
        <v>53</v>
      </c>
      <c r="I24" s="42">
        <v>0.01553</v>
      </c>
      <c r="J24" s="36">
        <f t="shared" si="4"/>
        <v>0.01553</v>
      </c>
      <c r="K24" s="45">
        <f t="shared" si="5"/>
        <v>1.553</v>
      </c>
      <c r="L24" s="42">
        <v>2.44</v>
      </c>
      <c r="M24" s="36">
        <f t="shared" si="6"/>
        <v>2.44</v>
      </c>
      <c r="N24" s="45">
        <f t="shared" si="7"/>
        <v>244</v>
      </c>
    </row>
    <row r="25" spans="1:14" ht="12.75">
      <c r="A25" s="9" t="s">
        <v>17</v>
      </c>
      <c r="B25" s="7">
        <v>108883</v>
      </c>
      <c r="C25" s="37">
        <v>0.0366</v>
      </c>
      <c r="D25" s="38">
        <f t="shared" si="0"/>
        <v>0.0366</v>
      </c>
      <c r="E25" s="45">
        <f t="shared" si="1"/>
        <v>3.66</v>
      </c>
      <c r="F25" s="42">
        <v>0.0265</v>
      </c>
      <c r="G25" s="36">
        <f t="shared" si="2"/>
        <v>0.0265</v>
      </c>
      <c r="H25" s="45">
        <f t="shared" si="3"/>
        <v>2.65</v>
      </c>
      <c r="I25" s="42">
        <v>0.0078</v>
      </c>
      <c r="J25" s="36">
        <f t="shared" si="4"/>
        <v>0.0078</v>
      </c>
      <c r="K25" s="45">
        <f t="shared" si="5"/>
        <v>0.7799999999999999</v>
      </c>
      <c r="L25" s="42">
        <v>0.058</v>
      </c>
      <c r="M25" s="36">
        <f t="shared" si="6"/>
        <v>0.058</v>
      </c>
      <c r="N25" s="45">
        <f t="shared" si="7"/>
        <v>5.800000000000001</v>
      </c>
    </row>
    <row r="26" spans="1:14" ht="13.5" thickBot="1">
      <c r="A26" s="10" t="s">
        <v>27</v>
      </c>
      <c r="B26" s="11">
        <v>1330207</v>
      </c>
      <c r="C26" s="40">
        <v>0.0272</v>
      </c>
      <c r="D26" s="41">
        <f t="shared" si="0"/>
        <v>0.0272</v>
      </c>
      <c r="E26" s="46">
        <f t="shared" si="1"/>
        <v>2.7199999999999998</v>
      </c>
      <c r="F26" s="40">
        <v>0.0197</v>
      </c>
      <c r="G26" s="41">
        <f t="shared" si="2"/>
        <v>0.0197</v>
      </c>
      <c r="H26" s="46">
        <f t="shared" si="3"/>
        <v>1.97</v>
      </c>
      <c r="I26" s="40">
        <v>0.0058</v>
      </c>
      <c r="J26" s="41">
        <f t="shared" si="4"/>
        <v>0.0058</v>
      </c>
      <c r="K26" s="46">
        <f t="shared" si="5"/>
        <v>0.58</v>
      </c>
      <c r="L26" s="40">
        <v>0.029</v>
      </c>
      <c r="M26" s="41">
        <f t="shared" si="6"/>
        <v>0.029</v>
      </c>
      <c r="N26" s="46">
        <f t="shared" si="7"/>
        <v>2.9000000000000004</v>
      </c>
    </row>
    <row r="27" spans="1:5" ht="12.75">
      <c r="A27" s="18"/>
      <c r="B27" s="7"/>
      <c r="C27" s="8"/>
      <c r="D27" s="33"/>
      <c r="E27" s="33"/>
    </row>
    <row r="28" spans="1:11" ht="12.75">
      <c r="A28" s="19" t="s">
        <v>8</v>
      </c>
      <c r="B28" s="20"/>
      <c r="C28" s="21"/>
      <c r="D28" s="21"/>
      <c r="E28" s="21"/>
      <c r="F28" s="21"/>
      <c r="G28" s="21"/>
      <c r="H28" s="22"/>
      <c r="I28" s="22"/>
      <c r="J28" s="22"/>
      <c r="K28" s="23"/>
    </row>
    <row r="29" spans="1:11" ht="27" customHeight="1">
      <c r="A29" s="59" t="s">
        <v>38</v>
      </c>
      <c r="B29" s="60"/>
      <c r="C29" s="60"/>
      <c r="D29" s="60"/>
      <c r="E29" s="60"/>
      <c r="F29" s="60"/>
      <c r="G29" s="60"/>
      <c r="H29" s="60"/>
      <c r="I29" s="60"/>
      <c r="J29" s="60"/>
      <c r="K29" s="61"/>
    </row>
    <row r="30" spans="1:11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4"/>
    </row>
    <row r="31" spans="1:11" ht="12.75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</row>
    <row r="32" spans="1:2" ht="12.75">
      <c r="A32" s="12"/>
      <c r="B32" s="13"/>
    </row>
    <row r="33" spans="1:2" ht="12.75">
      <c r="A33" s="12"/>
      <c r="B33" s="13"/>
    </row>
  </sheetData>
  <sheetProtection/>
  <mergeCells count="23">
    <mergeCell ref="B1:G1"/>
    <mergeCell ref="A12:A15"/>
    <mergeCell ref="B12:B15"/>
    <mergeCell ref="C12:C15"/>
    <mergeCell ref="D12:D15"/>
    <mergeCell ref="E12:E15"/>
    <mergeCell ref="G12:G15"/>
    <mergeCell ref="F12:F15"/>
    <mergeCell ref="D7:G7"/>
    <mergeCell ref="B2:G2"/>
    <mergeCell ref="B3:C3"/>
    <mergeCell ref="E3:F3"/>
    <mergeCell ref="A29:K29"/>
    <mergeCell ref="A30:K30"/>
    <mergeCell ref="A31:K31"/>
    <mergeCell ref="D8:G11"/>
    <mergeCell ref="L12:L15"/>
    <mergeCell ref="M12:M15"/>
    <mergeCell ref="N12:N15"/>
    <mergeCell ref="H12:H15"/>
    <mergeCell ref="I12:I15"/>
    <mergeCell ref="J12:J15"/>
    <mergeCell ref="K12:K15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2010-06-09T15:43:35Z</cp:lastPrinted>
  <dcterms:created xsi:type="dcterms:W3CDTF">2009-10-30T20:24:14Z</dcterms:created>
  <dcterms:modified xsi:type="dcterms:W3CDTF">2016-03-30T20:14:55Z</dcterms:modified>
  <cp:category/>
  <cp:version/>
  <cp:contentType/>
  <cp:contentStatus/>
</cp:coreProperties>
</file>