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515" windowHeight="9600" activeTab="0"/>
  </bookViews>
  <sheets>
    <sheet name="Paper PM10 based 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<sst xmlns="http://schemas.openxmlformats.org/spreadsheetml/2006/main" count="46" uniqueCount="45">
  <si>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</si>
  <si>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</si>
  <si>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</si>
  <si>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</si>
  <si>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</si>
  <si>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</si>
  <si>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</si>
  <si>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</si>
  <si>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</si>
  <si>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</si>
  <si>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</si>
  <si>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</si>
  <si>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</si>
  <si>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</si>
  <si>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Arsenic</t>
  </si>
  <si>
    <t>Cadmium</t>
  </si>
  <si>
    <t>Copper</t>
  </si>
  <si>
    <t>Lead</t>
  </si>
  <si>
    <t>Manganese</t>
  </si>
  <si>
    <t>Nickel</t>
  </si>
  <si>
    <t>Selenium</t>
  </si>
  <si>
    <t>Mercury</t>
  </si>
  <si>
    <t>Vanadium</t>
  </si>
  <si>
    <t>Aluminum</t>
  </si>
  <si>
    <t>Antimony</t>
  </si>
  <si>
    <t>Barium</t>
  </si>
  <si>
    <t>Phosphorus</t>
  </si>
  <si>
    <t>Silver</t>
  </si>
  <si>
    <t>Zinc</t>
  </si>
  <si>
    <t xml:space="preserve">Bromine </t>
  </si>
  <si>
    <t>Chromium</t>
  </si>
  <si>
    <t>Sulfate</t>
  </si>
  <si>
    <t>Substance</t>
  </si>
  <si>
    <t>Substance tested for but not detected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</si>
  <si>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Emissions from Operations generating Dust from Paper Scrap </t>
    </r>
  </si>
  <si>
    <r>
      <t>Weight Fraction in Paper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Dust*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</si>
  <si>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</t>
    </r>
  </si>
  <si>
    <t>lb/hr</t>
  </si>
  <si>
    <t>lb/yr</t>
  </si>
  <si>
    <t>Hexavalent Chromium**</t>
  </si>
  <si>
    <t xml:space="preserve"> **5% of Chromium considered Hexavalent Chromium (District Policy)</t>
  </si>
  <si>
    <r>
      <t>Emissions are calculated by the multiplication of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and Emission Factors. </t>
    </r>
  </si>
  <si>
    <r>
      <t xml:space="preserve">*Emission factors are derived from the 1989 average profile, "source category group 307xxxxx" from </t>
    </r>
    <r>
      <rPr>
        <i/>
        <sz val="10"/>
        <rFont val="Arial"/>
        <family val="2"/>
      </rPr>
      <t>EPA Speciate 3.2</t>
    </r>
    <r>
      <rPr>
        <sz val="10"/>
        <rFont val="Arial"/>
        <family val="2"/>
      </rPr>
      <t>, test data from 1987 Radian Corporation studies.</t>
    </r>
  </si>
  <si>
    <r>
      <t>Use this spreadsheet when the emissions are from paper scrap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sources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are known (e.g. Paperboard). Entries required in yellow areas, output in gray areas.</t>
    </r>
  </si>
  <si>
    <t>Pollutants required for toxic reporting. Current as of update date.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</si>
</sst>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1" xfId="0" applyFill="1" applyBorder="1" applyAlignment="1">
      <alignment wrapText="1"/>
    </xf>
    <xf numFmtId="11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0" fontId="3" fillId="34" borderId="22" xfId="0" applyFont="1" applyFill="1" applyBorder="1" applyAlignment="1">
      <alignment wrapText="1"/>
    </xf>
    <xf numFmtId="0" fontId="0" fillId="0" borderId="23" xfId="0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1" fontId="0" fillId="0" borderId="19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25" xfId="0" applyNumberForma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 wrapText="1"/>
    </xf>
    <xf numFmtId="11" fontId="0" fillId="36" borderId="19" xfId="0" applyNumberFormat="1" applyFill="1" applyBorder="1" applyAlignment="1">
      <alignment horizontal="center"/>
    </xf>
    <xf numFmtId="11" fontId="0" fillId="36" borderId="23" xfId="0" applyNumberFormat="1" applyFill="1" applyBorder="1" applyAlignment="1">
      <alignment horizontal="center"/>
    </xf>
    <xf numFmtId="11" fontId="0" fillId="36" borderId="0" xfId="0" applyNumberFormat="1" applyFill="1" applyBorder="1" applyAlignment="1">
      <alignment horizontal="center"/>
    </xf>
    <xf numFmtId="11" fontId="0" fillId="36" borderId="27" xfId="0" applyNumberFormat="1" applyFill="1" applyBorder="1" applyAlignment="1">
      <alignment horizontal="center"/>
    </xf>
    <xf numFmtId="11" fontId="0" fillId="36" borderId="0" xfId="0" applyNumberFormat="1" applyFont="1" applyFill="1" applyBorder="1" applyAlignment="1">
      <alignment horizontal="center"/>
    </xf>
    <xf numFmtId="11" fontId="0" fillId="36" borderId="27" xfId="0" applyNumberFormat="1" applyFont="1" applyFill="1" applyBorder="1" applyAlignment="1">
      <alignment horizontal="center"/>
    </xf>
    <xf numFmtId="11" fontId="0" fillId="36" borderId="25" xfId="0" applyNumberFormat="1" applyFill="1" applyBorder="1" applyAlignment="1">
      <alignment horizontal="center"/>
    </xf>
    <xf numFmtId="11" fontId="0" fillId="36" borderId="28" xfId="0" applyNumberForma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11" fontId="0" fillId="33" borderId="21" xfId="0" applyNumberFormat="1" applyFill="1" applyBorder="1" applyAlignment="1">
      <alignment horizontal="center" vertical="center"/>
    </xf>
    <xf numFmtId="172" fontId="0" fillId="33" borderId="21" xfId="0" applyNumberFormat="1" applyFill="1" applyBorder="1" applyAlignment="1">
      <alignment horizontal="center" vertical="center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0" fillId="0" borderId="17" xfId="0" applyBorder="1" applyAlignment="1">
      <alignment horizontal="center" vertical="justify" wrapText="1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/>
    </xf>
    <xf numFmtId="171" fontId="0" fillId="34" borderId="16" xfId="0" applyNumberFormat="1" applyFill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0" fillId="34" borderId="39" xfId="0" applyFont="1" applyFill="1" applyBorder="1" applyAlignment="1">
      <alignment wrapText="1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35" borderId="11" xfId="0" applyFont="1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3" fillId="37" borderId="0" xfId="0" applyFont="1" applyFill="1" applyBorder="1" applyAlignment="1">
      <alignment horizontal="center"/>
    </xf>
    <xf numFmtId="11" fontId="0" fillId="37" borderId="0" xfId="0" applyNumberFormat="1" applyFill="1" applyBorder="1" applyAlignment="1">
      <alignment/>
    </xf>
    <xf numFmtId="0" fontId="3" fillId="37" borderId="0" xfId="0" applyFont="1" applyFill="1" applyBorder="1" applyAlignment="1">
      <alignment wrapText="1"/>
    </xf>
    <xf numFmtId="0" fontId="3" fillId="37" borderId="0" xfId="0" applyFont="1" applyFill="1" applyBorder="1" applyAlignment="1">
      <alignment horizontal="center" wrapText="1"/>
    </xf>
    <xf numFmtId="0" fontId="3" fillId="37" borderId="18" xfId="0" applyFont="1" applyFill="1" applyBorder="1" applyAlignment="1">
      <alignment horizontal="center" wrapText="1"/>
    </xf>
    <xf numFmtId="0" fontId="3" fillId="37" borderId="19" xfId="0" applyFont="1" applyFill="1" applyBorder="1" applyAlignment="1">
      <alignment horizontal="center" wrapText="1"/>
    </xf>
    <xf numFmtId="0" fontId="3" fillId="37" borderId="42" xfId="0" applyFont="1" applyFill="1" applyBorder="1" applyAlignment="1">
      <alignment horizontal="center" wrapText="1"/>
    </xf>
    <xf numFmtId="0" fontId="0" fillId="37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130" zoomScaleNormal="130" zoomScalePageLayoutView="0" workbookViewId="0" topLeftCell="A1">
      <selection activeCell="J8" sqref="J8"/>
    </sheetView>
  </sheetViews>
  <sheetFormatPr defaultColWidth="9.140625" defaultRowHeight="12.75"/>
  <cols>
    <col min="1" max="1" width="26.140625" style="0" customWidth="1"/>
    <col min="2" max="2" width="12.7109375" style="8" customWidth="1"/>
    <col min="3" max="15" width="12.7109375" style="0" customWidth="1"/>
  </cols>
  <sheetData>
    <row r="1" spans="1:15" ht="39.75" customHeight="1" thickBot="1">
      <c r="A1" s="20" t="s">
        <v>10</v>
      </c>
      <c r="B1" s="53" t="s">
        <v>34</v>
      </c>
      <c r="C1" s="54"/>
      <c r="D1" s="54"/>
      <c r="E1" s="54"/>
      <c r="F1" s="54"/>
      <c r="G1" s="55"/>
      <c r="H1" s="88"/>
      <c r="I1" s="88"/>
      <c r="J1" s="88"/>
      <c r="K1" s="88"/>
      <c r="L1" s="88"/>
      <c r="M1" s="88"/>
      <c r="N1" s="88"/>
      <c r="O1" s="88"/>
    </row>
    <row r="2" spans="1:15" ht="30" customHeight="1" thickBot="1">
      <c r="A2" s="19" t="s">
        <v>6</v>
      </c>
      <c r="B2" s="63" t="s">
        <v>43</v>
      </c>
      <c r="C2" s="64"/>
      <c r="D2" s="64"/>
      <c r="E2" s="64"/>
      <c r="F2" s="64"/>
      <c r="G2" s="65"/>
      <c r="H2" s="88"/>
      <c r="I2" s="88"/>
      <c r="J2" s="88"/>
      <c r="K2" s="88"/>
      <c r="L2" s="88"/>
      <c r="M2" s="88"/>
      <c r="N2" s="88"/>
      <c r="O2" s="88"/>
    </row>
    <row r="3" spans="1:15" ht="13.5" thickBot="1">
      <c r="A3" s="9" t="s">
        <v>11</v>
      </c>
      <c r="B3" s="66" t="s">
        <v>8</v>
      </c>
      <c r="C3" s="67"/>
      <c r="D3" s="10" t="s">
        <v>7</v>
      </c>
      <c r="E3" s="68">
        <v>42221</v>
      </c>
      <c r="F3" s="68"/>
      <c r="G3" s="11"/>
      <c r="H3" s="88"/>
      <c r="I3" s="88"/>
      <c r="J3" s="88"/>
      <c r="K3" s="88"/>
      <c r="L3" s="88"/>
      <c r="M3" s="88"/>
      <c r="N3" s="88"/>
      <c r="O3" s="88"/>
    </row>
    <row r="4" spans="1:15" ht="12.75">
      <c r="A4" s="3" t="s">
        <v>0</v>
      </c>
      <c r="B4" s="16"/>
      <c r="C4" s="16"/>
      <c r="D4" s="16"/>
      <c r="F4" s="1"/>
      <c r="G4" s="2"/>
      <c r="H4" s="88"/>
      <c r="I4" s="88"/>
      <c r="J4" s="88"/>
      <c r="K4" s="88"/>
      <c r="L4" s="88"/>
      <c r="M4" s="88"/>
      <c r="N4" s="88"/>
      <c r="O4" s="88"/>
    </row>
    <row r="5" spans="1:15" ht="12.75">
      <c r="A5" s="3" t="s">
        <v>1</v>
      </c>
      <c r="B5" s="16"/>
      <c r="C5" s="16"/>
      <c r="D5" s="16"/>
      <c r="F5" s="1"/>
      <c r="G5" s="2"/>
      <c r="H5" s="88"/>
      <c r="I5" s="88"/>
      <c r="J5" s="88"/>
      <c r="K5" s="88"/>
      <c r="L5" s="88"/>
      <c r="M5" s="88"/>
      <c r="N5" s="88"/>
      <c r="O5" s="88"/>
    </row>
    <row r="6" spans="1:15" ht="13.5" thickBot="1">
      <c r="A6" s="4" t="s">
        <v>2</v>
      </c>
      <c r="B6" s="17"/>
      <c r="C6" s="17"/>
      <c r="D6" s="17"/>
      <c r="E6" s="5"/>
      <c r="F6" s="5"/>
      <c r="G6" s="6"/>
      <c r="H6" s="89"/>
      <c r="I6" s="88"/>
      <c r="J6" s="88"/>
      <c r="K6" s="88"/>
      <c r="L6" s="88"/>
      <c r="M6" s="88"/>
      <c r="N6" s="88"/>
      <c r="O6" s="88"/>
    </row>
    <row r="7" spans="1:15" ht="19.5" customHeight="1" thickBot="1" thickTop="1">
      <c r="A7" s="18" t="s">
        <v>12</v>
      </c>
      <c r="B7" s="49" t="s">
        <v>37</v>
      </c>
      <c r="C7" s="49" t="s">
        <v>38</v>
      </c>
      <c r="D7" s="69" t="s">
        <v>13</v>
      </c>
      <c r="E7" s="70"/>
      <c r="F7" s="70"/>
      <c r="G7" s="71"/>
      <c r="H7" s="88"/>
      <c r="I7" s="88"/>
      <c r="J7" s="88"/>
      <c r="K7" s="88"/>
      <c r="L7" s="88"/>
      <c r="M7" s="88"/>
      <c r="N7" s="88"/>
      <c r="O7" s="88"/>
    </row>
    <row r="8" spans="1:15" ht="19.5" customHeight="1" thickBot="1">
      <c r="A8" s="50" t="s">
        <v>36</v>
      </c>
      <c r="B8" s="51">
        <v>0.8</v>
      </c>
      <c r="C8" s="52">
        <v>120</v>
      </c>
      <c r="D8" s="72" t="s">
        <v>41</v>
      </c>
      <c r="E8" s="73"/>
      <c r="F8" s="73"/>
      <c r="G8" s="74"/>
      <c r="H8" s="88"/>
      <c r="I8" s="88"/>
      <c r="J8" s="88"/>
      <c r="K8" s="88"/>
      <c r="L8" s="88"/>
      <c r="M8" s="88"/>
      <c r="N8" s="88"/>
      <c r="O8" s="88"/>
    </row>
    <row r="9" spans="1:15" ht="19.5" customHeight="1" thickBot="1">
      <c r="A9" s="21"/>
      <c r="B9" s="22"/>
      <c r="C9" s="23"/>
      <c r="D9" s="75"/>
      <c r="E9" s="76"/>
      <c r="F9" s="76"/>
      <c r="G9" s="77"/>
      <c r="H9" s="88"/>
      <c r="I9" s="88"/>
      <c r="J9" s="88"/>
      <c r="K9" s="88"/>
      <c r="L9" s="88"/>
      <c r="M9" s="88"/>
      <c r="N9" s="88"/>
      <c r="O9" s="88"/>
    </row>
    <row r="10" spans="1:15" ht="13.5" customHeight="1">
      <c r="A10" s="56" t="s">
        <v>32</v>
      </c>
      <c r="B10" s="56" t="s">
        <v>3</v>
      </c>
      <c r="C10" s="56" t="s">
        <v>35</v>
      </c>
      <c r="D10" s="56" t="s">
        <v>4</v>
      </c>
      <c r="E10" s="78" t="s">
        <v>5</v>
      </c>
      <c r="F10" s="90"/>
      <c r="G10" s="90"/>
      <c r="H10" s="89"/>
      <c r="I10" s="88"/>
      <c r="J10" s="88"/>
      <c r="K10" s="88"/>
      <c r="L10" s="88"/>
      <c r="M10" s="88"/>
      <c r="N10" s="88"/>
      <c r="O10" s="88"/>
    </row>
    <row r="11" spans="1:15" ht="15.75" customHeight="1">
      <c r="A11" s="57"/>
      <c r="B11" s="59"/>
      <c r="C11" s="61"/>
      <c r="D11" s="59"/>
      <c r="E11" s="59"/>
      <c r="F11" s="90"/>
      <c r="G11" s="90"/>
      <c r="H11" s="89"/>
      <c r="I11" s="88"/>
      <c r="J11" s="88"/>
      <c r="K11" s="88"/>
      <c r="L11" s="88"/>
      <c r="M11" s="88"/>
      <c r="N11" s="88"/>
      <c r="O11" s="88"/>
    </row>
    <row r="12" spans="1:15" ht="24.75" customHeight="1">
      <c r="A12" s="58"/>
      <c r="B12" s="60"/>
      <c r="C12" s="62"/>
      <c r="D12" s="60"/>
      <c r="E12" s="60"/>
      <c r="F12" s="90"/>
      <c r="G12" s="90"/>
      <c r="H12" s="89"/>
      <c r="I12" s="88"/>
      <c r="J12" s="88"/>
      <c r="K12" s="88"/>
      <c r="L12" s="88"/>
      <c r="M12" s="88"/>
      <c r="N12" s="88"/>
      <c r="O12" s="88"/>
    </row>
    <row r="13" spans="1:15" ht="12.75">
      <c r="A13" s="24" t="s">
        <v>23</v>
      </c>
      <c r="B13" s="38">
        <v>7429905</v>
      </c>
      <c r="C13" s="33">
        <v>0.00078</v>
      </c>
      <c r="D13" s="41">
        <f aca="true" t="shared" si="0" ref="D13:D30">$B$8*C13</f>
        <v>0.000624</v>
      </c>
      <c r="E13" s="42">
        <f aca="true" t="shared" si="1" ref="E13:E30">$C$8*C13</f>
        <v>0.0936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15" ht="12.75">
      <c r="A14" s="30" t="s">
        <v>24</v>
      </c>
      <c r="B14" s="39">
        <v>7440360</v>
      </c>
      <c r="C14" s="34">
        <v>4E-05</v>
      </c>
      <c r="D14" s="43">
        <f t="shared" si="0"/>
        <v>3.2000000000000005E-05</v>
      </c>
      <c r="E14" s="44">
        <f t="shared" si="1"/>
        <v>0.0048000000000000004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1:15" ht="12.75">
      <c r="A15" s="27" t="s">
        <v>14</v>
      </c>
      <c r="B15" s="32">
        <v>7440382</v>
      </c>
      <c r="C15" s="34">
        <v>1E-05</v>
      </c>
      <c r="D15" s="43">
        <f t="shared" si="0"/>
        <v>8.000000000000001E-06</v>
      </c>
      <c r="E15" s="44">
        <f t="shared" si="1"/>
        <v>0.0012000000000000001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5" ht="12.75">
      <c r="A16" s="30" t="s">
        <v>25</v>
      </c>
      <c r="B16" s="39">
        <v>7440393</v>
      </c>
      <c r="C16" s="34">
        <v>0.00016</v>
      </c>
      <c r="D16" s="43">
        <f t="shared" si="0"/>
        <v>0.00012800000000000002</v>
      </c>
      <c r="E16" s="44">
        <f t="shared" si="1"/>
        <v>0.019200000000000002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ht="12.75">
      <c r="A17" s="87" t="s">
        <v>29</v>
      </c>
      <c r="B17" s="38">
        <v>7726956</v>
      </c>
      <c r="C17" s="34">
        <v>0.0001</v>
      </c>
      <c r="D17" s="43">
        <f t="shared" si="0"/>
        <v>8E-05</v>
      </c>
      <c r="E17" s="44">
        <f t="shared" si="1"/>
        <v>0.012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1:15" ht="12.75">
      <c r="A18" s="28" t="s">
        <v>15</v>
      </c>
      <c r="B18" s="7">
        <v>7440439</v>
      </c>
      <c r="C18" s="35">
        <v>3E-05</v>
      </c>
      <c r="D18" s="45">
        <f t="shared" si="0"/>
        <v>2.4E-05</v>
      </c>
      <c r="E18" s="46">
        <f t="shared" si="1"/>
        <v>0.0036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2.75">
      <c r="A19" s="30" t="s">
        <v>30</v>
      </c>
      <c r="B19" s="39">
        <v>7440473</v>
      </c>
      <c r="C19" s="34">
        <v>2E-05</v>
      </c>
      <c r="D19" s="43">
        <f t="shared" si="0"/>
        <v>1.6000000000000003E-05</v>
      </c>
      <c r="E19" s="44">
        <f t="shared" si="1"/>
        <v>0.0024000000000000002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ht="12.75">
      <c r="A20" s="28" t="s">
        <v>16</v>
      </c>
      <c r="B20" s="7">
        <v>7440508</v>
      </c>
      <c r="C20" s="34">
        <v>3E-05</v>
      </c>
      <c r="D20" s="43">
        <f t="shared" si="0"/>
        <v>2.4E-05</v>
      </c>
      <c r="E20" s="44">
        <f t="shared" si="1"/>
        <v>0.0036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1:15" ht="12.75">
      <c r="A21" s="29" t="s">
        <v>39</v>
      </c>
      <c r="B21" s="7">
        <v>18540299</v>
      </c>
      <c r="C21" s="34">
        <v>1.0000000000000002E-06</v>
      </c>
      <c r="D21" s="43">
        <f t="shared" si="0"/>
        <v>8.000000000000002E-07</v>
      </c>
      <c r="E21" s="44">
        <f t="shared" si="1"/>
        <v>0.00012000000000000002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 ht="12.75">
      <c r="A22" s="28" t="s">
        <v>17</v>
      </c>
      <c r="B22" s="7">
        <v>7439921</v>
      </c>
      <c r="C22" s="34">
        <v>4E-05</v>
      </c>
      <c r="D22" s="43">
        <f t="shared" si="0"/>
        <v>3.2000000000000005E-05</v>
      </c>
      <c r="E22" s="44">
        <f t="shared" si="1"/>
        <v>0.0048000000000000004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1:15" ht="12.75">
      <c r="A23" s="28" t="s">
        <v>18</v>
      </c>
      <c r="B23" s="7">
        <v>7439965</v>
      </c>
      <c r="C23" s="34">
        <v>0.00017</v>
      </c>
      <c r="D23" s="43">
        <f t="shared" si="0"/>
        <v>0.00013600000000000003</v>
      </c>
      <c r="E23" s="44">
        <f t="shared" si="1"/>
        <v>0.0204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15" ht="15.75" customHeight="1">
      <c r="A24" s="28" t="s">
        <v>19</v>
      </c>
      <c r="B24" s="7">
        <v>7440020</v>
      </c>
      <c r="C24" s="34">
        <v>7.000000000000001E-05</v>
      </c>
      <c r="D24" s="43">
        <f t="shared" si="0"/>
        <v>5.6000000000000006E-05</v>
      </c>
      <c r="E24" s="44">
        <f t="shared" si="1"/>
        <v>0.008400000000000001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1:15" ht="15.75" customHeight="1">
      <c r="A25" s="24" t="s">
        <v>26</v>
      </c>
      <c r="B25" s="38">
        <v>7723140</v>
      </c>
      <c r="C25" s="34">
        <v>0.00026</v>
      </c>
      <c r="D25" s="43">
        <f t="shared" si="0"/>
        <v>0.000208</v>
      </c>
      <c r="E25" s="44">
        <f t="shared" si="1"/>
        <v>0.0312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1:15" ht="15.75" customHeight="1">
      <c r="A26" s="27" t="s">
        <v>20</v>
      </c>
      <c r="B26" s="32">
        <v>7782492</v>
      </c>
      <c r="C26" s="34">
        <v>1E-05</v>
      </c>
      <c r="D26" s="43">
        <f t="shared" si="0"/>
        <v>8.000000000000001E-06</v>
      </c>
      <c r="E26" s="44">
        <f t="shared" si="1"/>
        <v>0.0012000000000000001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1:15" ht="15.75" customHeight="1">
      <c r="A27" s="24" t="s">
        <v>27</v>
      </c>
      <c r="B27" s="38">
        <v>7440224</v>
      </c>
      <c r="C27" s="34">
        <v>6E-05</v>
      </c>
      <c r="D27" s="43">
        <f t="shared" si="0"/>
        <v>4.8E-05</v>
      </c>
      <c r="E27" s="44">
        <f t="shared" si="1"/>
        <v>0.0072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5" ht="15.75" customHeight="1">
      <c r="A28" s="27" t="s">
        <v>31</v>
      </c>
      <c r="B28" s="32">
        <v>9960</v>
      </c>
      <c r="C28" s="34">
        <v>0.19771</v>
      </c>
      <c r="D28" s="43">
        <f t="shared" si="0"/>
        <v>0.158168</v>
      </c>
      <c r="E28" s="44">
        <f t="shared" si="1"/>
        <v>23.7252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ht="15.75" customHeight="1">
      <c r="A29" s="27" t="s">
        <v>22</v>
      </c>
      <c r="B29" s="32">
        <v>7440622</v>
      </c>
      <c r="C29" s="34">
        <v>8.999999999999999E-05</v>
      </c>
      <c r="D29" s="43">
        <f t="shared" si="0"/>
        <v>7.2E-05</v>
      </c>
      <c r="E29" s="44">
        <f t="shared" si="1"/>
        <v>0.010799999999999999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 ht="15.75" customHeight="1" thickBot="1">
      <c r="A30" s="25" t="s">
        <v>28</v>
      </c>
      <c r="B30" s="40">
        <v>7440666</v>
      </c>
      <c r="C30" s="36">
        <v>5E-05</v>
      </c>
      <c r="D30" s="47">
        <f t="shared" si="0"/>
        <v>4E-05</v>
      </c>
      <c r="E30" s="48">
        <f t="shared" si="1"/>
        <v>0.006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5" ht="12.75">
      <c r="A31" s="92"/>
      <c r="B31" s="93"/>
      <c r="C31" s="91"/>
      <c r="D31" s="91"/>
      <c r="E31" s="91"/>
      <c r="F31" s="91"/>
      <c r="G31" s="91"/>
      <c r="H31" s="88"/>
      <c r="I31" s="88"/>
      <c r="J31" s="88"/>
      <c r="K31" s="88"/>
      <c r="L31" s="88"/>
      <c r="M31" s="88"/>
      <c r="N31" s="88"/>
      <c r="O31" s="88"/>
    </row>
    <row r="32" spans="1:15" ht="12.75">
      <c r="A32" s="12" t="s">
        <v>9</v>
      </c>
      <c r="B32" s="13"/>
      <c r="C32" s="14"/>
      <c r="D32" s="14"/>
      <c r="E32" s="14"/>
      <c r="F32" s="14"/>
      <c r="G32" s="14"/>
      <c r="H32" s="15"/>
      <c r="I32" s="15"/>
      <c r="J32" s="26"/>
      <c r="K32" s="88"/>
      <c r="L32" s="88"/>
      <c r="M32" s="88"/>
      <c r="N32" s="88"/>
      <c r="O32" s="88"/>
    </row>
    <row r="33" spans="1:15" ht="19.5" customHeight="1">
      <c r="A33" s="82" t="s">
        <v>42</v>
      </c>
      <c r="B33" s="85"/>
      <c r="C33" s="85"/>
      <c r="D33" s="85"/>
      <c r="E33" s="85"/>
      <c r="F33" s="85"/>
      <c r="G33" s="85"/>
      <c r="H33" s="85"/>
      <c r="I33" s="85"/>
      <c r="J33" s="86"/>
      <c r="K33" s="88"/>
      <c r="L33" s="88"/>
      <c r="M33" s="88"/>
      <c r="N33" s="88"/>
      <c r="O33" s="88"/>
    </row>
    <row r="34" spans="1:15" ht="15" customHeight="1">
      <c r="A34" s="82" t="s">
        <v>40</v>
      </c>
      <c r="B34" s="83"/>
      <c r="C34" s="83"/>
      <c r="D34" s="83"/>
      <c r="E34" s="83"/>
      <c r="F34" s="83"/>
      <c r="G34" s="83"/>
      <c r="H34" s="83"/>
      <c r="I34" s="83"/>
      <c r="J34" s="84"/>
      <c r="K34" s="88"/>
      <c r="L34" s="88"/>
      <c r="M34" s="88"/>
      <c r="N34" s="88"/>
      <c r="O34" s="88"/>
    </row>
    <row r="35" spans="1:15" ht="12.75" customHeight="1">
      <c r="A35" s="79" t="s">
        <v>44</v>
      </c>
      <c r="B35" s="80"/>
      <c r="C35" s="80"/>
      <c r="D35" s="80"/>
      <c r="E35" s="80"/>
      <c r="F35" s="80"/>
      <c r="G35" s="80"/>
      <c r="H35" s="80"/>
      <c r="I35" s="81"/>
      <c r="J35" s="88"/>
      <c r="K35" s="88"/>
      <c r="L35" s="88"/>
      <c r="M35" s="88"/>
      <c r="N35" s="88"/>
      <c r="O35" s="88"/>
    </row>
    <row r="36" spans="1:15" ht="12.75">
      <c r="A36" s="94"/>
      <c r="B36" s="95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1:15" ht="12.75">
      <c r="A37" s="96"/>
      <c r="B37" s="93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1:15" ht="12.75">
      <c r="A38" s="56" t="s">
        <v>33</v>
      </c>
      <c r="B38" s="56" t="s">
        <v>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1:15" ht="12.75">
      <c r="A39" s="57"/>
      <c r="B39" s="5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58"/>
      <c r="B40" s="60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ht="13.5" thickBot="1">
      <c r="A41" s="31" t="s">
        <v>21</v>
      </c>
      <c r="B41" s="37">
        <v>7439976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1:15" ht="12.75">
      <c r="A42" s="88"/>
      <c r="B42" s="97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1:15" ht="12.75">
      <c r="A43" s="88"/>
      <c r="B43" s="97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</sheetData>
  <sheetProtection/>
  <mergeCells count="16">
    <mergeCell ref="D10:D12"/>
    <mergeCell ref="A38:A40"/>
    <mergeCell ref="B38:B40"/>
    <mergeCell ref="A35:I35"/>
    <mergeCell ref="A34:J34"/>
    <mergeCell ref="A33:J33"/>
    <mergeCell ref="B1:G1"/>
    <mergeCell ref="A10:A12"/>
    <mergeCell ref="B10:B12"/>
    <mergeCell ref="C10:C12"/>
    <mergeCell ref="B2:G2"/>
    <mergeCell ref="B3:C3"/>
    <mergeCell ref="E3:F3"/>
    <mergeCell ref="D7:G7"/>
    <mergeCell ref="D8:G9"/>
    <mergeCell ref="E10:E12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2020-03-20T20:41:45Z</dcterms:modified>
  <cp:category/>
  <cp:version/>
  <cp:contentType/>
  <cp:contentStatus/>
</cp:coreProperties>
</file>