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65206" windowWidth="27435" windowHeight="11145" activeTab="0"/>
  </bookViews>
  <sheets>
    <sheet name="Oilfiled Equipment Fugitives" sheetId="1" r:id="rId1"/>
  </sheets>
  <definedNames>
    <definedName name="_xlnm.Print_Area" localSheetId="0">'Oilfiled Equipment Fugitives'!$A$1:$N$20</definedName>
  </definedNames>
  <calcPr fullCalcOnLoad="1"/>
</workbook>
</file>

<file path=xl/sharedStrings.xml><?xml version="1.0" encoding="utf-8"?>
<sst xmlns="http://schemas.openxmlformats.org/spreadsheetml/2006/main" count="28" uniqueCount="28">
  <si>
    <t>Name</t>
  </si>
  <si>
    <t>Applicability</t>
  </si>
  <si>
    <t>Author or updater</t>
  </si>
  <si>
    <t>Matthew Cegielski</t>
  </si>
  <si>
    <t>Last Update</t>
  </si>
  <si>
    <t>Facility:</t>
  </si>
  <si>
    <t>ID#:</t>
  </si>
  <si>
    <t>Project #:</t>
  </si>
  <si>
    <t>Inputs</t>
  </si>
  <si>
    <t>lb /hr</t>
  </si>
  <si>
    <t xml:space="preserve"> lb /yr</t>
  </si>
  <si>
    <t xml:space="preserve">Formula </t>
  </si>
  <si>
    <t>VOC Rate</t>
  </si>
  <si>
    <t xml:space="preserve">Substances </t>
  </si>
  <si>
    <t>CAS#</t>
  </si>
  <si>
    <t>Emission Factor         lbs/ lb VOC</t>
  </si>
  <si>
    <t>LB/HR</t>
  </si>
  <si>
    <t>LB/YR</t>
  </si>
  <si>
    <t>Benzene</t>
  </si>
  <si>
    <t>Toluene</t>
  </si>
  <si>
    <t>Xylenes</t>
  </si>
  <si>
    <t>References:</t>
  </si>
  <si>
    <t>Oilfield Equipment Fugitives</t>
  </si>
  <si>
    <t>Hydrogen Sulfide</t>
  </si>
  <si>
    <t xml:space="preserve"> Emissions are calculated by the multiplication of VOC Rates and Emission Factors. </t>
  </si>
  <si>
    <t>Pollutants required for toxic reporting: Current as of update date.</t>
  </si>
  <si>
    <t>Use this spreadsheet for VOC fugitive emission from Oilfield Equipment using Heavy Crude Oil (Default if unknown). Entries required in yellow areas, output in gray areas.</t>
  </si>
  <si>
    <t>The emission factors are from a 1994 District emission factor memo that utilized 1991 source tests of central valley sites. #204 Oilfield Equipment Fugitive - District.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</si>
</sst>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#,##0.0"/>
  </numFmts>
  <fonts count="39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33" borderId="16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/>
    </xf>
    <xf numFmtId="11" fontId="0" fillId="33" borderId="19" xfId="0" applyNumberFormat="1" applyFill="1" applyBorder="1" applyAlignment="1">
      <alignment horizontal="center" vertical="center"/>
    </xf>
    <xf numFmtId="165" fontId="0" fillId="33" borderId="1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1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11" fontId="0" fillId="0" borderId="0" xfId="0" applyNumberFormat="1" applyFont="1" applyFill="1" applyBorder="1" applyAlignment="1">
      <alignment horizontal="center"/>
    </xf>
    <xf numFmtId="11" fontId="0" fillId="34" borderId="0" xfId="0" applyNumberFormat="1" applyFill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1" fontId="0" fillId="34" borderId="14" xfId="0" applyNumberFormat="1" applyFill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horizontal="center" wrapText="1"/>
    </xf>
    <xf numFmtId="11" fontId="0" fillId="0" borderId="21" xfId="0" applyNumberFormat="1" applyBorder="1" applyAlignment="1">
      <alignment horizontal="center"/>
    </xf>
    <xf numFmtId="11" fontId="0" fillId="34" borderId="21" xfId="0" applyNumberFormat="1" applyFill="1" applyBorder="1" applyAlignment="1">
      <alignment horizontal="center"/>
    </xf>
    <xf numFmtId="11" fontId="0" fillId="34" borderId="22" xfId="0" applyNumberFormat="1" applyFill="1" applyBorder="1" applyAlignment="1">
      <alignment horizontal="center"/>
    </xf>
    <xf numFmtId="0" fontId="3" fillId="0" borderId="23" xfId="0" applyFont="1" applyBorder="1" applyAlignment="1">
      <alignment wrapText="1"/>
    </xf>
    <xf numFmtId="0" fontId="0" fillId="0" borderId="0" xfId="0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 vertical="center"/>
    </xf>
    <xf numFmtId="11" fontId="0" fillId="35" borderId="0" xfId="0" applyNumberFormat="1" applyFill="1" applyAlignment="1">
      <alignment/>
    </xf>
    <xf numFmtId="11" fontId="0" fillId="35" borderId="0" xfId="0" applyNumberFormat="1" applyFont="1" applyFill="1" applyBorder="1" applyAlignment="1">
      <alignment horizontal="center"/>
    </xf>
    <xf numFmtId="11" fontId="0" fillId="35" borderId="0" xfId="0" applyNumberFormat="1" applyFill="1" applyBorder="1" applyAlignment="1">
      <alignment horizontal="center"/>
    </xf>
    <xf numFmtId="0" fontId="3" fillId="35" borderId="0" xfId="0" applyFont="1" applyFill="1" applyBorder="1" applyAlignment="1">
      <alignment wrapText="1"/>
    </xf>
    <xf numFmtId="0" fontId="3" fillId="35" borderId="0" xfId="0" applyFont="1" applyFill="1" applyBorder="1" applyAlignment="1">
      <alignment horizontal="center" wrapText="1"/>
    </xf>
    <xf numFmtId="11" fontId="0" fillId="35" borderId="0" xfId="0" applyNumberFormat="1" applyFill="1" applyBorder="1" applyAlignment="1">
      <alignment/>
    </xf>
    <xf numFmtId="0" fontId="0" fillId="35" borderId="0" xfId="0" applyFill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36" borderId="11" xfId="0" applyFill="1" applyBorder="1" applyAlignment="1">
      <alignment horizontal="center"/>
    </xf>
    <xf numFmtId="0" fontId="0" fillId="0" borderId="11" xfId="0" applyBorder="1" applyAlignment="1">
      <alignment/>
    </xf>
    <xf numFmtId="164" fontId="0" fillId="36" borderId="11" xfId="0" applyNumberFormat="1" applyFill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6" borderId="30" xfId="0" applyFont="1" applyFill="1" applyBorder="1" applyAlignment="1">
      <alignment wrapText="1"/>
    </xf>
    <xf numFmtId="0" fontId="0" fillId="36" borderId="31" xfId="0" applyFill="1" applyBorder="1" applyAlignment="1">
      <alignment/>
    </xf>
    <xf numFmtId="0" fontId="0" fillId="36" borderId="32" xfId="0" applyFill="1" applyBorder="1" applyAlignment="1">
      <alignment/>
    </xf>
    <xf numFmtId="0" fontId="3" fillId="0" borderId="33" xfId="0" applyFont="1" applyBorder="1" applyAlignment="1">
      <alignment horizontal="center" wrapText="1"/>
    </xf>
    <xf numFmtId="0" fontId="0" fillId="0" borderId="34" xfId="0" applyBorder="1" applyAlignment="1">
      <alignment wrapText="1"/>
    </xf>
    <xf numFmtId="0" fontId="0" fillId="0" borderId="34" xfId="0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11" fontId="0" fillId="35" borderId="37" xfId="0" applyNumberFormat="1" applyFill="1" applyBorder="1" applyAlignment="1">
      <alignment/>
    </xf>
    <xf numFmtId="0" fontId="0" fillId="35" borderId="37" xfId="0" applyFill="1" applyBorder="1" applyAlignment="1">
      <alignment/>
    </xf>
    <xf numFmtId="0" fontId="3" fillId="35" borderId="38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tabSelected="1" zoomScale="130" zoomScaleNormal="130" zoomScalePageLayoutView="0" workbookViewId="0" topLeftCell="A1">
      <selection activeCell="H12" sqref="H12"/>
    </sheetView>
  </sheetViews>
  <sheetFormatPr defaultColWidth="9.140625" defaultRowHeight="12.75"/>
  <cols>
    <col min="1" max="1" width="24.57421875" style="0" customWidth="1"/>
    <col min="2" max="2" width="11.7109375" style="34" customWidth="1"/>
    <col min="3" max="7" width="11.7109375" style="0" customWidth="1"/>
    <col min="9" max="9" width="10.140625" style="0" customWidth="1"/>
    <col min="12" max="12" width="8.8515625" style="0" customWidth="1"/>
  </cols>
  <sheetData>
    <row r="1" spans="1:19" ht="18.75" thickBot="1">
      <c r="A1" s="1" t="s">
        <v>0</v>
      </c>
      <c r="B1" s="45" t="s">
        <v>22</v>
      </c>
      <c r="C1" s="46"/>
      <c r="D1" s="46"/>
      <c r="E1" s="46"/>
      <c r="F1" s="46"/>
      <c r="G1" s="47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29.25" customHeight="1" thickBot="1">
      <c r="A2" s="2" t="s">
        <v>1</v>
      </c>
      <c r="B2" s="48" t="s">
        <v>26</v>
      </c>
      <c r="C2" s="49"/>
      <c r="D2" s="49"/>
      <c r="E2" s="49"/>
      <c r="F2" s="49"/>
      <c r="G2" s="50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3.5" thickBot="1">
      <c r="A3" s="3" t="s">
        <v>2</v>
      </c>
      <c r="B3" s="51" t="s">
        <v>3</v>
      </c>
      <c r="C3" s="52"/>
      <c r="D3" s="4" t="s">
        <v>4</v>
      </c>
      <c r="E3" s="53">
        <v>45120</v>
      </c>
      <c r="F3" s="53"/>
      <c r="G3" s="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ht="12.75">
      <c r="A4" s="6" t="s">
        <v>5</v>
      </c>
      <c r="B4" s="7"/>
      <c r="C4" s="7"/>
      <c r="D4" s="7"/>
      <c r="F4" s="8"/>
      <c r="G4" s="9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19" ht="12.75">
      <c r="A5" s="6" t="s">
        <v>6</v>
      </c>
      <c r="B5" s="7"/>
      <c r="C5" s="7"/>
      <c r="D5" s="7"/>
      <c r="F5" s="8"/>
      <c r="G5" s="9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1:19" ht="13.5" thickBot="1">
      <c r="A6" s="10" t="s">
        <v>7</v>
      </c>
      <c r="B6" s="11"/>
      <c r="C6" s="11"/>
      <c r="D6" s="11"/>
      <c r="E6" s="12"/>
      <c r="F6" s="12"/>
      <c r="G6" s="13"/>
      <c r="H6" s="36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 ht="19.5" thickBot="1" thickTop="1">
      <c r="A7" s="14" t="s">
        <v>8</v>
      </c>
      <c r="B7" s="15" t="s">
        <v>9</v>
      </c>
      <c r="C7" s="15" t="s">
        <v>10</v>
      </c>
      <c r="D7" s="54" t="s">
        <v>11</v>
      </c>
      <c r="E7" s="55"/>
      <c r="F7" s="55"/>
      <c r="G7" s="56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</row>
    <row r="8" spans="1:19" ht="13.5" customHeight="1" thickBot="1">
      <c r="A8" s="16" t="s">
        <v>12</v>
      </c>
      <c r="B8" s="17">
        <v>1</v>
      </c>
      <c r="C8" s="18">
        <v>200</v>
      </c>
      <c r="D8" s="57" t="s">
        <v>24</v>
      </c>
      <c r="E8" s="58"/>
      <c r="F8" s="58"/>
      <c r="G8" s="59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</row>
    <row r="9" spans="1:19" ht="12.75">
      <c r="A9" s="19"/>
      <c r="B9" s="20"/>
      <c r="C9" s="21"/>
      <c r="D9" s="60"/>
      <c r="E9" s="61"/>
      <c r="F9" s="61"/>
      <c r="G9" s="62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ht="14.25" customHeight="1" thickBot="1">
      <c r="A10" s="19"/>
      <c r="B10" s="20"/>
      <c r="C10" s="21"/>
      <c r="D10" s="63"/>
      <c r="E10" s="64"/>
      <c r="F10" s="64"/>
      <c r="G10" s="6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ht="13.5" customHeight="1">
      <c r="A11" s="69" t="s">
        <v>13</v>
      </c>
      <c r="B11" s="69" t="s">
        <v>14</v>
      </c>
      <c r="C11" s="72" t="s">
        <v>15</v>
      </c>
      <c r="D11" s="69" t="s">
        <v>16</v>
      </c>
      <c r="E11" s="75" t="s">
        <v>17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ht="13.5" customHeight="1">
      <c r="A12" s="70"/>
      <c r="B12" s="71"/>
      <c r="C12" s="73"/>
      <c r="D12" s="74"/>
      <c r="E12" s="7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</row>
    <row r="13" spans="1:19" ht="13.5" customHeight="1">
      <c r="A13" s="70"/>
      <c r="B13" s="71"/>
      <c r="C13" s="73"/>
      <c r="D13" s="74"/>
      <c r="E13" s="7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</row>
    <row r="14" spans="1:19" ht="12.75">
      <c r="A14" s="24" t="s">
        <v>18</v>
      </c>
      <c r="B14" s="25">
        <v>71432</v>
      </c>
      <c r="C14" s="22">
        <v>0.0035</v>
      </c>
      <c r="D14" s="23">
        <f>$B$8*C14</f>
        <v>0.0035</v>
      </c>
      <c r="E14" s="26">
        <f>$C$8*C14</f>
        <v>0.7000000000000001</v>
      </c>
      <c r="F14" s="35"/>
      <c r="G14" s="39"/>
      <c r="H14" s="38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</row>
    <row r="15" spans="1:19" ht="12.75">
      <c r="A15" s="24" t="s">
        <v>23</v>
      </c>
      <c r="B15" s="25">
        <v>7783064</v>
      </c>
      <c r="C15" s="22">
        <v>0.0143</v>
      </c>
      <c r="D15" s="23">
        <f>$B$8*C15</f>
        <v>0.0143</v>
      </c>
      <c r="E15" s="26">
        <f>$C$8*C15</f>
        <v>2.86</v>
      </c>
      <c r="F15" s="35"/>
      <c r="G15" s="39"/>
      <c r="H15" s="38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</row>
    <row r="16" spans="1:19" ht="12.75">
      <c r="A16" s="24" t="s">
        <v>19</v>
      </c>
      <c r="B16" s="25">
        <v>108883</v>
      </c>
      <c r="C16" s="27">
        <v>0.0034</v>
      </c>
      <c r="D16" s="23">
        <f>$B$8*C16</f>
        <v>0.0034</v>
      </c>
      <c r="E16" s="26">
        <f>$C$8*C16</f>
        <v>0.6799999999999999</v>
      </c>
      <c r="F16" s="35"/>
      <c r="G16" s="40"/>
      <c r="H16" s="38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</row>
    <row r="17" spans="1:19" ht="13.5" thickBot="1">
      <c r="A17" s="28" t="s">
        <v>20</v>
      </c>
      <c r="B17" s="29">
        <v>1330207</v>
      </c>
      <c r="C17" s="30">
        <v>0.007</v>
      </c>
      <c r="D17" s="31">
        <f>$B$8*C17</f>
        <v>0.007</v>
      </c>
      <c r="E17" s="32">
        <f>$C$8*C17</f>
        <v>1.4000000000000001</v>
      </c>
      <c r="F17" s="35"/>
      <c r="G17" s="40"/>
      <c r="H17" s="38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</row>
    <row r="18" spans="1:19" ht="12.75">
      <c r="A18" s="41"/>
      <c r="B18" s="42"/>
      <c r="C18" s="43"/>
      <c r="D18" s="43"/>
      <c r="E18" s="43"/>
      <c r="F18" s="35"/>
      <c r="G18" s="36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</row>
    <row r="19" spans="1:19" ht="12.75">
      <c r="A19" s="33" t="s">
        <v>21</v>
      </c>
      <c r="B19" s="81"/>
      <c r="C19" s="79"/>
      <c r="D19" s="79"/>
      <c r="E19" s="79"/>
      <c r="F19" s="79"/>
      <c r="G19" s="43"/>
      <c r="H19" s="80"/>
      <c r="I19" s="80"/>
      <c r="J19" s="36"/>
      <c r="K19" s="36"/>
      <c r="L19" s="35"/>
      <c r="M19" s="35"/>
      <c r="N19" s="35"/>
      <c r="O19" s="35"/>
      <c r="P19" s="35"/>
      <c r="Q19" s="35"/>
      <c r="R19" s="35"/>
      <c r="S19" s="35"/>
    </row>
    <row r="20" spans="1:19" ht="24.75" customHeight="1">
      <c r="A20" s="77" t="s">
        <v>27</v>
      </c>
      <c r="B20" s="78"/>
      <c r="C20" s="78"/>
      <c r="D20" s="78"/>
      <c r="E20" s="78"/>
      <c r="F20" s="78"/>
      <c r="G20" s="78"/>
      <c r="H20" s="78"/>
      <c r="I20" s="78"/>
      <c r="J20" s="37"/>
      <c r="K20" s="37"/>
      <c r="L20" s="35"/>
      <c r="M20" s="35"/>
      <c r="N20" s="35"/>
      <c r="O20" s="35"/>
      <c r="P20" s="35"/>
      <c r="Q20" s="35"/>
      <c r="R20" s="35"/>
      <c r="S20" s="35"/>
    </row>
    <row r="21" spans="1:19" ht="12.75" customHeight="1">
      <c r="A21" s="66" t="s">
        <v>25</v>
      </c>
      <c r="B21" s="67"/>
      <c r="C21" s="67"/>
      <c r="D21" s="67"/>
      <c r="E21" s="67"/>
      <c r="F21" s="67"/>
      <c r="G21" s="67"/>
      <c r="H21" s="67"/>
      <c r="I21" s="68"/>
      <c r="J21" s="35"/>
      <c r="K21" s="35"/>
      <c r="L21" s="35"/>
      <c r="M21" s="35"/>
      <c r="N21" s="35"/>
      <c r="O21" s="35"/>
      <c r="P21" s="35"/>
      <c r="Q21" s="35"/>
      <c r="R21" s="35"/>
      <c r="S21" s="35"/>
    </row>
    <row r="22" spans="1:19" ht="12.75">
      <c r="A22" s="35"/>
      <c r="B22" s="4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</row>
    <row r="23" spans="1:19" ht="12.75">
      <c r="A23" s="35"/>
      <c r="B23" s="4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4" spans="1:19" ht="12.75">
      <c r="A24" s="35"/>
      <c r="B24" s="4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5" spans="1:19" ht="12.75">
      <c r="A25" s="35"/>
      <c r="B25" s="4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</row>
    <row r="26" spans="1:19" ht="12.75">
      <c r="A26" s="35"/>
      <c r="B26" s="4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</row>
    <row r="27" spans="1:19" ht="12.75">
      <c r="A27" s="35"/>
      <c r="B27" s="4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</row>
  </sheetData>
  <sheetProtection/>
  <mergeCells count="13">
    <mergeCell ref="A21:I21"/>
    <mergeCell ref="A11:A13"/>
    <mergeCell ref="B11:B13"/>
    <mergeCell ref="C11:C13"/>
    <mergeCell ref="D11:D13"/>
    <mergeCell ref="E11:E13"/>
    <mergeCell ref="A20:I20"/>
    <mergeCell ref="B1:G1"/>
    <mergeCell ref="B2:G2"/>
    <mergeCell ref="B3:C3"/>
    <mergeCell ref="E3:F3"/>
    <mergeCell ref="D7:G7"/>
    <mergeCell ref="D8:G10"/>
  </mergeCells>
  <printOptions gridLines="1"/>
  <pageMargins left="0.75" right="0.75" top="1" bottom="1" header="0.5" footer="0.5"/>
  <pageSetup blackAndWhite="1"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dcterms:created xsi:type="dcterms:W3CDTF">2016-01-14T17:52:52Z</dcterms:created>
  <dcterms:modified xsi:type="dcterms:W3CDTF">2023-07-13T22:42:08Z</dcterms:modified>
  <cp:category/>
  <cp:version/>
  <cp:contentType/>
  <cp:contentStatus/>
</cp:coreProperties>
</file>