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00" windowWidth="17235" windowHeight="5070" activeTab="0"/>
  </bookViews>
  <sheets>
    <sheet name="Livestock PM10 based 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<sst xmlns="http://schemas.openxmlformats.org/spreadsheetml/2006/main" count="47" uniqueCount="46">
  <si>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</si>
  <si>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</si>
  <si>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</si>
  <si>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</si>
  <si>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</si>
  <si>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</si>
  <si>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</si>
  <si>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</si>
  <si>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</si>
  <si>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</si>
  <si>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</si>
  <si>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</si>
  <si>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</si>
  <si>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</si>
  <si>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Ammonia</t>
  </si>
  <si>
    <t>Arsenic</t>
  </si>
  <si>
    <t>Bromine</t>
  </si>
  <si>
    <t>Cadmium</t>
  </si>
  <si>
    <t>Copper</t>
  </si>
  <si>
    <t>Lead</t>
  </si>
  <si>
    <t>Manganese</t>
  </si>
  <si>
    <t>Nickel</t>
  </si>
  <si>
    <t>Selenium</t>
  </si>
  <si>
    <t>Sulfates</t>
  </si>
  <si>
    <t>Mercury</t>
  </si>
  <si>
    <t>Vanadium</t>
  </si>
  <si>
    <t xml:space="preserve">Chromium </t>
  </si>
  <si>
    <t>Barium</t>
  </si>
  <si>
    <t>Phosphorus</t>
  </si>
  <si>
    <t>Zinc</t>
  </si>
  <si>
    <t>Aluminum</t>
  </si>
  <si>
    <t>Antimony</t>
  </si>
  <si>
    <t>Compounds Tested for but not detected</t>
  </si>
  <si>
    <t>Cobalt</t>
  </si>
  <si>
    <t>**Hexavalent chromium is assumed to be 5% of chromium.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</si>
  <si>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Agricultural Emissions from Operations generating Dust from Livestock Soil </t>
    </r>
  </si>
  <si>
    <r>
      <t>Use this spreadsheet when the emissions are from a Feedlot Soil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(e.g. Dairy operations). Entries required in yellow areas, output in grey areas.</t>
    </r>
  </si>
  <si>
    <t>Substances</t>
  </si>
  <si>
    <r>
      <t>Weight Fraction Livestock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</si>
  <si>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 Rate</t>
    </r>
  </si>
  <si>
    <t>lb/hr</t>
  </si>
  <si>
    <t>lb/yr</t>
  </si>
  <si>
    <t>Hexavalent Chromium**</t>
  </si>
  <si>
    <t>Pollutants required for toxic reporting: TACs w/o Risk Factor.   Current as of update date.</t>
  </si>
  <si>
    <r>
      <t>Emissions are calculated by the multiplication of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Emission Factors. </t>
    </r>
  </si>
  <si>
    <r>
      <t xml:space="preserve">* Emission factors are dervied from the 1997 soil profile "Feedlot soil" from </t>
    </r>
    <r>
      <rPr>
        <i/>
        <sz val="10"/>
        <rFont val="Arial"/>
        <family val="2"/>
      </rPr>
      <t>EPA Speciate 4.0</t>
    </r>
    <r>
      <rPr>
        <sz val="10"/>
        <rFont val="Arial"/>
        <family val="2"/>
      </rPr>
      <t xml:space="preserve">, profile # 4177, test data from Kern County feedlot soil.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</si>
</sst>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19" xfId="0" applyNumberForma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0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wrapText="1"/>
    </xf>
    <xf numFmtId="11" fontId="0" fillId="33" borderId="19" xfId="0" applyNumberFormat="1" applyFill="1" applyBorder="1" applyAlignment="1">
      <alignment horizontal="center"/>
    </xf>
    <xf numFmtId="11" fontId="0" fillId="35" borderId="16" xfId="0" applyNumberFormat="1" applyFill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3" xfId="0" applyNumberFormat="1" applyFon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24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3" fillId="0" borderId="26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71" fontId="0" fillId="34" borderId="13" xfId="0" applyNumberForma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26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wrapText="1"/>
    </xf>
    <xf numFmtId="0" fontId="0" fillId="34" borderId="30" xfId="0" applyFill="1" applyBorder="1" applyAlignment="1">
      <alignment/>
    </xf>
    <xf numFmtId="0" fontId="0" fillId="34" borderId="21" xfId="0" applyFill="1" applyBorder="1" applyAlignment="1">
      <alignment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39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11" fontId="0" fillId="36" borderId="0" xfId="0" applyNumberForma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1.8515625" style="0" customWidth="1"/>
    <col min="2" max="2" width="12.7109375" style="5" customWidth="1"/>
    <col min="3" max="5" width="12.7109375" style="0" customWidth="1"/>
    <col min="6" max="6" width="10.8515625" style="0" customWidth="1"/>
    <col min="7" max="7" width="9.8515625" style="0" customWidth="1"/>
  </cols>
  <sheetData>
    <row r="1" spans="1:20" ht="42" customHeight="1" thickBot="1">
      <c r="A1" s="18" t="s">
        <v>10</v>
      </c>
      <c r="B1" s="64" t="s">
        <v>35</v>
      </c>
      <c r="C1" s="65"/>
      <c r="D1" s="65"/>
      <c r="E1" s="65"/>
      <c r="F1" s="65"/>
      <c r="G1" s="66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41.25" customHeight="1" thickBot="1">
      <c r="A2" s="17" t="s">
        <v>6</v>
      </c>
      <c r="B2" s="68" t="s">
        <v>36</v>
      </c>
      <c r="C2" s="69"/>
      <c r="D2" s="69"/>
      <c r="E2" s="69"/>
      <c r="F2" s="69"/>
      <c r="G2" s="70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3.5" thickBot="1">
      <c r="A3" s="7" t="s">
        <v>11</v>
      </c>
      <c r="B3" s="71" t="s">
        <v>8</v>
      </c>
      <c r="C3" s="72"/>
      <c r="D3" s="8" t="s">
        <v>7</v>
      </c>
      <c r="E3" s="56">
        <v>42438</v>
      </c>
      <c r="F3" s="56"/>
      <c r="G3" s="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2.75">
      <c r="A4" s="1" t="s">
        <v>0</v>
      </c>
      <c r="B4" s="14"/>
      <c r="C4" s="14"/>
      <c r="D4" s="14"/>
      <c r="E4" s="82"/>
      <c r="F4" s="83"/>
      <c r="G4" s="8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2.75">
      <c r="A5" s="1" t="s">
        <v>1</v>
      </c>
      <c r="B5" s="14"/>
      <c r="C5" s="14"/>
      <c r="D5" s="14"/>
      <c r="E5" s="82"/>
      <c r="F5" s="83"/>
      <c r="G5" s="84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13.5" thickBot="1">
      <c r="A6" s="2" t="s">
        <v>2</v>
      </c>
      <c r="B6" s="15"/>
      <c r="C6" s="15"/>
      <c r="D6" s="15"/>
      <c r="E6" s="85"/>
      <c r="F6" s="85"/>
      <c r="G6" s="86"/>
      <c r="H6" s="83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19.5" thickBot="1" thickTop="1">
      <c r="A7" s="16" t="s">
        <v>12</v>
      </c>
      <c r="B7" s="49" t="s">
        <v>40</v>
      </c>
      <c r="C7" s="49" t="s">
        <v>41</v>
      </c>
      <c r="D7" s="73" t="s">
        <v>13</v>
      </c>
      <c r="E7" s="74"/>
      <c r="F7" s="74"/>
      <c r="G7" s="75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15.75" customHeight="1" thickBot="1">
      <c r="A8" s="30" t="s">
        <v>39</v>
      </c>
      <c r="B8" s="31">
        <v>1</v>
      </c>
      <c r="C8" s="19">
        <v>100</v>
      </c>
      <c r="D8" s="76" t="s">
        <v>44</v>
      </c>
      <c r="E8" s="77"/>
      <c r="F8" s="77"/>
      <c r="G8" s="78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3.5" thickBot="1">
      <c r="A9" s="21"/>
      <c r="B9" s="22"/>
      <c r="C9" s="23"/>
      <c r="D9" s="79"/>
      <c r="E9" s="80"/>
      <c r="F9" s="80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3.5" customHeight="1">
      <c r="A10" s="51" t="s">
        <v>37</v>
      </c>
      <c r="B10" s="51" t="s">
        <v>3</v>
      </c>
      <c r="C10" s="51" t="s">
        <v>38</v>
      </c>
      <c r="D10" s="51" t="s">
        <v>4</v>
      </c>
      <c r="E10" s="60" t="s">
        <v>5</v>
      </c>
      <c r="F10" s="87"/>
      <c r="G10" s="87"/>
      <c r="H10" s="83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42" customHeight="1">
      <c r="A11" s="53"/>
      <c r="B11" s="55"/>
      <c r="C11" s="67"/>
      <c r="D11" s="55"/>
      <c r="E11" s="55"/>
      <c r="F11" s="87"/>
      <c r="G11" s="87"/>
      <c r="H11" s="83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2.75">
      <c r="A12" s="25" t="s">
        <v>30</v>
      </c>
      <c r="B12" s="44">
        <v>7429905</v>
      </c>
      <c r="C12" s="40">
        <v>0.046614</v>
      </c>
      <c r="D12" s="32">
        <f>$B$8*C12</f>
        <v>0.046614</v>
      </c>
      <c r="E12" s="33">
        <f>$C$8*C12</f>
        <v>4.6614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2.75">
      <c r="A13" s="1" t="s">
        <v>14</v>
      </c>
      <c r="B13" s="45">
        <v>7664417</v>
      </c>
      <c r="C13" s="41">
        <v>0.000576</v>
      </c>
      <c r="D13" s="34">
        <f>$B$8*C13</f>
        <v>0.000576</v>
      </c>
      <c r="E13" s="35">
        <f>$C$8*C13</f>
        <v>0.0576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ht="12.75">
      <c r="A14" s="25" t="s">
        <v>31</v>
      </c>
      <c r="B14" s="44">
        <v>7440360</v>
      </c>
      <c r="C14" s="41">
        <v>1.9E-05</v>
      </c>
      <c r="D14" s="34">
        <f>$B$8*C14</f>
        <v>1.9E-05</v>
      </c>
      <c r="E14" s="35">
        <f>$C$8*C14</f>
        <v>0.0019000000000000002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12.75">
      <c r="A15" s="1" t="s">
        <v>15</v>
      </c>
      <c r="B15" s="45">
        <v>7440382</v>
      </c>
      <c r="C15" s="41">
        <v>1.6E-05</v>
      </c>
      <c r="D15" s="34">
        <f aca="true" t="shared" si="0" ref="D15:D29">$B$8*C15</f>
        <v>1.6E-05</v>
      </c>
      <c r="E15" s="35">
        <f aca="true" t="shared" si="1" ref="E15:E29">$C$8*C15</f>
        <v>0.0015999999999999999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ht="12.75">
      <c r="A16" s="25" t="s">
        <v>27</v>
      </c>
      <c r="B16" s="44">
        <v>7440393</v>
      </c>
      <c r="C16" s="41">
        <v>0.00046899999999999996</v>
      </c>
      <c r="D16" s="34">
        <f t="shared" si="0"/>
        <v>0.00046899999999999996</v>
      </c>
      <c r="E16" s="35">
        <f t="shared" si="1"/>
        <v>0.0469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ht="12.75">
      <c r="A17" s="25" t="s">
        <v>16</v>
      </c>
      <c r="B17" s="44">
        <v>7726956</v>
      </c>
      <c r="C17" s="42">
        <v>4.4000000000000006E-05</v>
      </c>
      <c r="D17" s="36">
        <f t="shared" si="0"/>
        <v>4.4000000000000006E-05</v>
      </c>
      <c r="E17" s="37">
        <f t="shared" si="1"/>
        <v>0.0044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12.75">
      <c r="A18" s="25" t="s">
        <v>26</v>
      </c>
      <c r="B18" s="44">
        <v>7440473</v>
      </c>
      <c r="C18" s="41">
        <v>1.4E-05</v>
      </c>
      <c r="D18" s="34">
        <f t="shared" si="0"/>
        <v>1.4E-05</v>
      </c>
      <c r="E18" s="35">
        <f t="shared" si="1"/>
        <v>0.0014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ht="12.75">
      <c r="A19" s="1" t="s">
        <v>18</v>
      </c>
      <c r="B19" s="45">
        <v>7440508</v>
      </c>
      <c r="C19" s="41">
        <v>0.000132</v>
      </c>
      <c r="D19" s="34">
        <f t="shared" si="0"/>
        <v>0.000132</v>
      </c>
      <c r="E19" s="35">
        <f t="shared" si="1"/>
        <v>0.013200000000000002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ht="12.75">
      <c r="A20" s="1" t="s">
        <v>42</v>
      </c>
      <c r="B20" s="45">
        <v>18540299</v>
      </c>
      <c r="C20" s="41">
        <v>7.000000000000001E-07</v>
      </c>
      <c r="D20" s="34">
        <f t="shared" si="0"/>
        <v>7.000000000000001E-07</v>
      </c>
      <c r="E20" s="35">
        <f t="shared" si="1"/>
        <v>7.000000000000001E-05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ht="12.75">
      <c r="A21" s="1" t="s">
        <v>19</v>
      </c>
      <c r="B21" s="45">
        <v>7439921</v>
      </c>
      <c r="C21" s="41">
        <v>3.5000000000000004E-05</v>
      </c>
      <c r="D21" s="34">
        <f t="shared" si="0"/>
        <v>3.5000000000000004E-05</v>
      </c>
      <c r="E21" s="35">
        <f t="shared" si="1"/>
        <v>0.0035000000000000005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ht="12.75">
      <c r="A22" s="1" t="s">
        <v>20</v>
      </c>
      <c r="B22" s="45">
        <v>7439965</v>
      </c>
      <c r="C22" s="41">
        <v>0.0007589999999999999</v>
      </c>
      <c r="D22" s="34">
        <f t="shared" si="0"/>
        <v>0.0007589999999999999</v>
      </c>
      <c r="E22" s="35">
        <f t="shared" si="1"/>
        <v>0.0759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2.75">
      <c r="A23" s="24" t="s">
        <v>24</v>
      </c>
      <c r="B23" s="46">
        <v>7439976</v>
      </c>
      <c r="C23" s="41">
        <v>4E-06</v>
      </c>
      <c r="D23" s="34">
        <f t="shared" si="0"/>
        <v>4E-06</v>
      </c>
      <c r="E23" s="35">
        <f t="shared" si="1"/>
        <v>0.00039999999999999996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ht="12.75">
      <c r="A24" s="1" t="s">
        <v>21</v>
      </c>
      <c r="B24" s="45">
        <v>7440020</v>
      </c>
      <c r="C24" s="41">
        <v>7E-06</v>
      </c>
      <c r="D24" s="34">
        <f t="shared" si="0"/>
        <v>7E-06</v>
      </c>
      <c r="E24" s="35">
        <f t="shared" si="1"/>
        <v>0.0007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ht="12.75">
      <c r="A25" s="25" t="s">
        <v>28</v>
      </c>
      <c r="B25" s="44">
        <v>7723140</v>
      </c>
      <c r="C25" s="41">
        <v>0.04014</v>
      </c>
      <c r="D25" s="34">
        <f t="shared" si="0"/>
        <v>0.04014</v>
      </c>
      <c r="E25" s="35">
        <f t="shared" si="1"/>
        <v>4.014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ht="12.75">
      <c r="A26" s="4" t="s">
        <v>22</v>
      </c>
      <c r="B26" s="3">
        <v>7782492</v>
      </c>
      <c r="C26" s="41">
        <v>1E-06</v>
      </c>
      <c r="D26" s="34">
        <f t="shared" si="0"/>
        <v>1E-06</v>
      </c>
      <c r="E26" s="35">
        <f t="shared" si="1"/>
        <v>9.999999999999999E-05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ht="12.75">
      <c r="A27" s="4" t="s">
        <v>23</v>
      </c>
      <c r="B27" s="3">
        <v>9960</v>
      </c>
      <c r="C27" s="41">
        <v>0.0072829999999999995</v>
      </c>
      <c r="D27" s="34">
        <f t="shared" si="0"/>
        <v>0.0072829999999999995</v>
      </c>
      <c r="E27" s="35">
        <f t="shared" si="1"/>
        <v>0.7283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ht="12.75">
      <c r="A28" s="4" t="s">
        <v>25</v>
      </c>
      <c r="B28" s="3">
        <v>7440622</v>
      </c>
      <c r="C28" s="41">
        <v>3E-05</v>
      </c>
      <c r="D28" s="34">
        <f t="shared" si="0"/>
        <v>3E-05</v>
      </c>
      <c r="E28" s="35">
        <f t="shared" si="1"/>
        <v>0.003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ht="13.5" thickBot="1">
      <c r="A29" s="27" t="s">
        <v>29</v>
      </c>
      <c r="B29" s="47">
        <v>7440666</v>
      </c>
      <c r="C29" s="43">
        <v>0.000342</v>
      </c>
      <c r="D29" s="38">
        <f t="shared" si="0"/>
        <v>0.000342</v>
      </c>
      <c r="E29" s="39">
        <f t="shared" si="1"/>
        <v>0.0342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ht="12.75">
      <c r="A30" s="89"/>
      <c r="B30" s="90"/>
      <c r="C30" s="88"/>
      <c r="D30" s="88"/>
      <c r="E30" s="88"/>
      <c r="F30" s="88"/>
      <c r="G30" s="88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ht="12.75">
      <c r="A31" s="89"/>
      <c r="B31" s="90"/>
      <c r="C31" s="88"/>
      <c r="D31" s="88"/>
      <c r="E31" s="88"/>
      <c r="F31" s="88"/>
      <c r="G31" s="88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ht="12.75">
      <c r="A32" s="10" t="s">
        <v>9</v>
      </c>
      <c r="B32" s="11"/>
      <c r="C32" s="12"/>
      <c r="D32" s="12"/>
      <c r="E32" s="12"/>
      <c r="F32" s="12"/>
      <c r="G32" s="12"/>
      <c r="H32" s="13"/>
      <c r="I32" s="13"/>
      <c r="J32" s="48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 ht="15.75" customHeight="1">
      <c r="A33" s="57" t="s">
        <v>45</v>
      </c>
      <c r="B33" s="58"/>
      <c r="C33" s="58"/>
      <c r="D33" s="58"/>
      <c r="E33" s="58"/>
      <c r="F33" s="58"/>
      <c r="G33" s="58"/>
      <c r="H33" s="58"/>
      <c r="I33" s="58"/>
      <c r="J33" s="59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ht="14.25" customHeight="1">
      <c r="A34" s="50" t="s">
        <v>34</v>
      </c>
      <c r="B34" s="6"/>
      <c r="C34" s="29"/>
      <c r="D34" s="29"/>
      <c r="E34" s="29"/>
      <c r="F34" s="29"/>
      <c r="G34" s="29"/>
      <c r="H34" s="29"/>
      <c r="I34" s="29"/>
      <c r="J34" s="28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ht="12.75">
      <c r="A35" s="61" t="s">
        <v>43</v>
      </c>
      <c r="B35" s="62"/>
      <c r="C35" s="62"/>
      <c r="D35" s="62"/>
      <c r="E35" s="62"/>
      <c r="F35" s="62"/>
      <c r="G35" s="62"/>
      <c r="H35" s="62"/>
      <c r="I35" s="6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 ht="12.75">
      <c r="A36" s="91"/>
      <c r="B36" s="9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1:20" ht="12.75">
      <c r="A37" s="82"/>
      <c r="B37" s="93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2.75">
      <c r="A38" s="82"/>
      <c r="B38" s="9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ht="12.75">
      <c r="A39" s="51" t="s">
        <v>32</v>
      </c>
      <c r="B39" s="51" t="s">
        <v>3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ht="12.75">
      <c r="A40" s="52"/>
      <c r="B40" s="54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</row>
    <row r="41" spans="1:20" ht="12.75">
      <c r="A41" s="52"/>
      <c r="B41" s="5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 ht="12.75">
      <c r="A42" s="53"/>
      <c r="B42" s="55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1:20" ht="12.75">
      <c r="A43" s="1" t="s">
        <v>17</v>
      </c>
      <c r="B43" s="20">
        <v>7440439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0" ht="12.75">
      <c r="A44" s="25" t="s">
        <v>33</v>
      </c>
      <c r="B44" s="26">
        <v>7440484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0" ht="12.75">
      <c r="A45" s="82"/>
      <c r="B45" s="93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</sheetData>
  <sheetProtection/>
  <mergeCells count="15">
    <mergeCell ref="B1:G1"/>
    <mergeCell ref="A10:A11"/>
    <mergeCell ref="B10:B11"/>
    <mergeCell ref="C10:C11"/>
    <mergeCell ref="B2:G2"/>
    <mergeCell ref="B3:C3"/>
    <mergeCell ref="D7:G7"/>
    <mergeCell ref="D8:G9"/>
    <mergeCell ref="A39:A42"/>
    <mergeCell ref="B39:B42"/>
    <mergeCell ref="E3:F3"/>
    <mergeCell ref="A33:J33"/>
    <mergeCell ref="E10:E11"/>
    <mergeCell ref="D10:D11"/>
    <mergeCell ref="A35:I35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2018-09-07T20:34:11Z</dcterms:modified>
  <cp:category/>
  <cp:version/>
  <cp:contentType/>
  <cp:contentStatus/>
</cp:coreProperties>
</file>