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770" windowHeight="8535" activeTab="0"/>
  </bookViews>
  <sheets>
    <sheet name="Poultry Incin Prep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<sst xmlns="http://schemas.openxmlformats.org/spreadsheetml/2006/main" count="98" uniqueCount="98">
  <si>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</si>
  <si>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</si>
  <si>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</si>
  <si>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</si>
  <si>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</si>
  <si>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</si>
  <si>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</si>
  <si>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</si>
  <si>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</si>
  <si>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</si>
  <si>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</si>
  <si>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</si>
  <si>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</si>
  <si>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</si>
  <si>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</si>
  <si>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</si>
  <si>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Copper</t>
  </si>
  <si>
    <t>Lead</t>
  </si>
  <si>
    <t>Manganese</t>
  </si>
  <si>
    <t>Nickel</t>
  </si>
  <si>
    <t>Selenium</t>
  </si>
  <si>
    <t>Mercury</t>
  </si>
  <si>
    <t>Barium</t>
  </si>
  <si>
    <t>Silver</t>
  </si>
  <si>
    <t>Zinc</t>
  </si>
  <si>
    <t>Substance</t>
  </si>
  <si>
    <t>lb/hr</t>
  </si>
  <si>
    <t>lb/yr</t>
  </si>
  <si>
    <t>Hydrogen Fluoride</t>
  </si>
  <si>
    <t>Hydrochloric acid</t>
  </si>
  <si>
    <t>Chromium</t>
  </si>
  <si>
    <t>Hexavalent Chromium**</t>
  </si>
  <si>
    <t xml:space="preserve"> **5% of Chromium considered Hexavalent Chromium (District Policy)</t>
  </si>
  <si>
    <t>Poultry Incinerator Emissions</t>
  </si>
  <si>
    <r>
      <t>Poultry Incineration</t>
    </r>
    <r>
      <rPr>
        <sz val="10"/>
        <rFont val="Arial"/>
        <family val="0"/>
      </rPr>
      <t xml:space="preserve"> Rate</t>
    </r>
  </si>
  <si>
    <r>
      <t xml:space="preserve">* Emission factors are derived from the 2006 Canadian Environmental Technology Centre report, </t>
    </r>
    <r>
      <rPr>
        <i/>
        <sz val="10"/>
        <rFont val="Arial"/>
        <family val="2"/>
      </rPr>
      <t>Characterization of Emissions from an Animal Crematorium Shenandoah A850.</t>
    </r>
  </si>
  <si>
    <t>Dioxin 4D</t>
  </si>
  <si>
    <t>Dioxin 5D 12378</t>
  </si>
  <si>
    <t>Dioxin 6D 123478</t>
  </si>
  <si>
    <t>Dioxin 6D 123678</t>
  </si>
  <si>
    <t>Dioxin 6D 123789</t>
  </si>
  <si>
    <t>Dioxin 7D</t>
  </si>
  <si>
    <t>Dioxin 8D</t>
  </si>
  <si>
    <t xml:space="preserve">Furan 4F </t>
  </si>
  <si>
    <t>Furan 5F 12378</t>
  </si>
  <si>
    <t>Furan 5F 23478</t>
  </si>
  <si>
    <t>Furan 6F 123478</t>
  </si>
  <si>
    <t>Furan 6F 123678</t>
  </si>
  <si>
    <t>Furan 6F 123789</t>
  </si>
  <si>
    <t>Furan 6F 234678</t>
  </si>
  <si>
    <t>Furan 7F 1234678</t>
  </si>
  <si>
    <t>Furan 7F 1234789</t>
  </si>
  <si>
    <t>Furan 8F</t>
  </si>
  <si>
    <t>Hexachlorobenzene</t>
  </si>
  <si>
    <t>Pentachlorophenol</t>
  </si>
  <si>
    <t>Acenapthylene</t>
  </si>
  <si>
    <t>Acenapthene</t>
  </si>
  <si>
    <t>Fluorene</t>
  </si>
  <si>
    <t>Phenanthrene</t>
  </si>
  <si>
    <t>Anthracene</t>
  </si>
  <si>
    <t>Fluoranthene</t>
  </si>
  <si>
    <t>Pyrene</t>
  </si>
  <si>
    <t>Benzo(a)Anthracene</t>
  </si>
  <si>
    <t>Chrysene</t>
  </si>
  <si>
    <t>Benzo(b)Fluoranthene</t>
  </si>
  <si>
    <t>Benzo(k)Fluoranthene</t>
  </si>
  <si>
    <t>Benzo(e)Pyrene</t>
  </si>
  <si>
    <t>Benzo(a)Pyrene</t>
  </si>
  <si>
    <t>Perylene</t>
  </si>
  <si>
    <t>Indeno(1,2,3-cd)Pyrene</t>
  </si>
  <si>
    <t>Benzo(g,h,i)Perylene</t>
  </si>
  <si>
    <t>Vinyl Chloride</t>
  </si>
  <si>
    <t>1,3 Butadiene</t>
  </si>
  <si>
    <t>Benzene</t>
  </si>
  <si>
    <t>Toluene</t>
  </si>
  <si>
    <t>Chlorobenzene</t>
  </si>
  <si>
    <t>Ethylbenzene</t>
  </si>
  <si>
    <t>Naphthalene</t>
  </si>
  <si>
    <t>Methyl Chloride (Chloromethane)</t>
  </si>
  <si>
    <t>Ethyl Chloride (Chloroethane)</t>
  </si>
  <si>
    <t>Methylene Chloride (Dichloromethane)</t>
  </si>
  <si>
    <t>Xylene</t>
  </si>
  <si>
    <t>lb/ lb Poultry Incinerated*</t>
  </si>
  <si>
    <r>
      <t>Emissions are calculated by the multiplication of Process</t>
    </r>
    <r>
      <rPr>
        <sz val="10"/>
        <rFont val="Arial"/>
        <family val="0"/>
      </rPr>
      <t xml:space="preserve"> Rates and Weight Fractions. </t>
    </r>
  </si>
  <si>
    <t>PCB 189 2,3,3’,4,4’,5,5’-hepta</t>
  </si>
  <si>
    <t>PCB 157 2,3,3’,4,4’,5’-hexa</t>
  </si>
  <si>
    <t>PCB 156 2,3,3’,4,4’,5-hexa</t>
  </si>
  <si>
    <t>PCB 105 2,3,3’,4,4’-penta</t>
  </si>
  <si>
    <t>PCB 114 2,3,4,4’,5-penta</t>
  </si>
  <si>
    <t>PCB 167 2,3’,4,4’,5,5’-hexa</t>
  </si>
  <si>
    <t>PCB 118 2,3’,4,4’,5-penta</t>
  </si>
  <si>
    <t>PCB 123 2’,3,4,4’,5-penta</t>
  </si>
  <si>
    <t>PCB 169 3,3’,4,4’,5,5’-hexa</t>
  </si>
  <si>
    <t>PCB 126 3,3’,4,4’5-penta</t>
  </si>
  <si>
    <t>PCB  77 3,3’,4,4’-tetra</t>
  </si>
  <si>
    <t>PCB  81 3,4,4’,5-tetra</t>
  </si>
  <si>
    <t>Pollutants required for toxic reporting. Current as of update date.</t>
  </si>
  <si>
    <t>Use this spreadsheet when the emissions are from Poultry Incinerators.  Entries required in yellow areas, output in gray areas.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</si>
</sst>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AFA1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21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32" borderId="0" xfId="0" applyFill="1" applyBorder="1" applyAlignment="1">
      <alignment/>
    </xf>
    <xf numFmtId="0" fontId="0" fillId="32" borderId="17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9" xfId="0" applyFill="1" applyBorder="1" applyAlignment="1">
      <alignment wrapText="1"/>
    </xf>
    <xf numFmtId="11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22" xfId="0" applyFont="1" applyFill="1" applyBorder="1" applyAlignment="1">
      <alignment horizontal="center" wrapText="1"/>
    </xf>
    <xf numFmtId="11" fontId="0" fillId="32" borderId="1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22" borderId="0" xfId="35" applyAlignment="1">
      <alignment/>
    </xf>
    <xf numFmtId="11" fontId="0" fillId="0" borderId="0" xfId="0" applyNumberFormat="1" applyBorder="1" applyAlignment="1">
      <alignment horizontal="center" vertical="center"/>
    </xf>
    <xf numFmtId="0" fontId="3" fillId="22" borderId="0" xfId="35" applyBorder="1" applyAlignment="1">
      <alignment/>
    </xf>
    <xf numFmtId="0" fontId="3" fillId="22" borderId="0" xfId="35" applyBorder="1" applyAlignment="1">
      <alignment horizontal="center"/>
    </xf>
    <xf numFmtId="11" fontId="0" fillId="35" borderId="0" xfId="0" applyNumberFormat="1" applyFill="1" applyBorder="1" applyAlignment="1">
      <alignment horizontal="center" vertical="center"/>
    </xf>
    <xf numFmtId="0" fontId="3" fillId="0" borderId="0" xfId="34" applyFont="1" applyFill="1" applyBorder="1" applyAlignment="1">
      <alignment wrapText="1"/>
    </xf>
    <xf numFmtId="0" fontId="3" fillId="0" borderId="0" xfId="34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2" borderId="0" xfId="35" applyAlignment="1">
      <alignment horizontal="center"/>
    </xf>
    <xf numFmtId="11" fontId="0" fillId="35" borderId="23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22" borderId="10" xfId="35" applyBorder="1" applyAlignment="1">
      <alignment/>
    </xf>
    <xf numFmtId="0" fontId="3" fillId="0" borderId="10" xfId="34" applyFont="1" applyFill="1" applyBorder="1" applyAlignment="1">
      <alignment wrapText="1"/>
    </xf>
    <xf numFmtId="0" fontId="3" fillId="33" borderId="7" xfId="0" applyFont="1" applyFill="1" applyBorder="1" applyAlignment="1">
      <alignment wrapText="1"/>
    </xf>
    <xf numFmtId="0" fontId="3" fillId="34" borderId="7" xfId="0" applyFont="1" applyFill="1" applyBorder="1" applyAlignment="1">
      <alignment horizontal="center" wrapText="1"/>
    </xf>
    <xf numFmtId="11" fontId="0" fillId="35" borderId="0" xfId="0" applyNumberForma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35" borderId="0" xfId="0" applyNumberFormat="1" applyFont="1" applyFill="1" applyBorder="1" applyAlignment="1">
      <alignment horizontal="center"/>
    </xf>
    <xf numFmtId="11" fontId="0" fillId="35" borderId="23" xfId="0" applyNumberFormat="1" applyFont="1" applyFill="1" applyBorder="1" applyAlignment="1">
      <alignment horizontal="center"/>
    </xf>
    <xf numFmtId="11" fontId="0" fillId="35" borderId="22" xfId="0" applyNumberFormat="1" applyFill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11" fontId="0" fillId="35" borderId="25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3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11" fontId="0" fillId="36" borderId="0" xfId="0" applyNumberFormat="1" applyFill="1" applyAlignment="1">
      <alignment/>
    </xf>
    <xf numFmtId="11" fontId="0" fillId="36" borderId="0" xfId="0" applyNumberForma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6" xfId="0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vertical="center" wrapText="1"/>
    </xf>
    <xf numFmtId="11" fontId="0" fillId="36" borderId="0" xfId="0" applyNumberFormat="1" applyFill="1" applyBorder="1" applyAlignment="1">
      <alignment vertical="center"/>
    </xf>
    <xf numFmtId="0" fontId="3" fillId="36" borderId="0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3" borderId="13" xfId="0" applyNumberFormat="1" applyFill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33" xfId="0" applyFont="1" applyFill="1" applyBorder="1" applyAlignment="1">
      <alignment wrapText="1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7" xfId="0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421875" style="0" customWidth="1"/>
    <col min="2" max="2" width="12.7109375" style="5" customWidth="1"/>
    <col min="3" max="10" width="12.7109375" style="0" customWidth="1"/>
  </cols>
  <sheetData>
    <row r="1" spans="1:16" ht="27.75" customHeight="1" thickBot="1">
      <c r="A1" s="18" t="s">
        <v>10</v>
      </c>
      <c r="B1" s="73" t="s">
        <v>33</v>
      </c>
      <c r="C1" s="74"/>
      <c r="D1" s="74"/>
      <c r="E1" s="74"/>
      <c r="F1" s="74"/>
      <c r="G1" s="75"/>
      <c r="H1" s="60"/>
      <c r="I1" s="60"/>
      <c r="J1" s="60"/>
      <c r="K1" s="60"/>
      <c r="L1" s="60"/>
      <c r="M1" s="60"/>
      <c r="N1" s="60"/>
      <c r="O1" s="60"/>
      <c r="P1" s="60"/>
    </row>
    <row r="2" spans="1:16" ht="32.25" customHeight="1" thickBot="1">
      <c r="A2" s="17" t="s">
        <v>6</v>
      </c>
      <c r="B2" s="76" t="s">
        <v>97</v>
      </c>
      <c r="C2" s="77"/>
      <c r="D2" s="77"/>
      <c r="E2" s="77"/>
      <c r="F2" s="77"/>
      <c r="G2" s="78"/>
      <c r="H2" s="60"/>
      <c r="I2" s="60"/>
      <c r="J2" s="60"/>
      <c r="K2" s="60"/>
      <c r="L2" s="60"/>
      <c r="M2" s="60"/>
      <c r="N2" s="60"/>
      <c r="O2" s="60"/>
      <c r="P2" s="60"/>
    </row>
    <row r="3" spans="1:16" ht="13.5" thickBot="1">
      <c r="A3" s="6" t="s">
        <v>11</v>
      </c>
      <c r="B3" s="79" t="s">
        <v>8</v>
      </c>
      <c r="C3" s="80"/>
      <c r="D3" s="7" t="s">
        <v>7</v>
      </c>
      <c r="E3" s="81">
        <v>41764</v>
      </c>
      <c r="F3" s="81"/>
      <c r="G3" s="8"/>
      <c r="H3" s="60"/>
      <c r="I3" s="60"/>
      <c r="J3" s="60"/>
      <c r="K3" s="60"/>
      <c r="L3" s="60"/>
      <c r="M3" s="60"/>
      <c r="N3" s="60"/>
      <c r="O3" s="60"/>
      <c r="P3" s="60"/>
    </row>
    <row r="4" spans="1:16" ht="12.75">
      <c r="A4" s="1" t="s">
        <v>0</v>
      </c>
      <c r="B4" s="14"/>
      <c r="C4" s="14"/>
      <c r="D4" s="14"/>
      <c r="E4" s="60"/>
      <c r="F4" s="59"/>
      <c r="G4" s="63"/>
      <c r="H4" s="60"/>
      <c r="I4" s="60"/>
      <c r="J4" s="60"/>
      <c r="K4" s="60"/>
      <c r="L4" s="60"/>
      <c r="M4" s="60"/>
      <c r="N4" s="60"/>
      <c r="O4" s="60"/>
      <c r="P4" s="60"/>
    </row>
    <row r="5" spans="1:16" ht="12.75">
      <c r="A5" s="1" t="s">
        <v>1</v>
      </c>
      <c r="B5" s="14"/>
      <c r="C5" s="14"/>
      <c r="D5" s="14"/>
      <c r="E5" s="60"/>
      <c r="F5" s="59"/>
      <c r="G5" s="63"/>
      <c r="H5" s="60"/>
      <c r="I5" s="60"/>
      <c r="J5" s="60"/>
      <c r="K5" s="60"/>
      <c r="L5" s="60"/>
      <c r="M5" s="60"/>
      <c r="N5" s="60"/>
      <c r="O5" s="60"/>
      <c r="P5" s="60"/>
    </row>
    <row r="6" spans="1:16" ht="13.5" thickBot="1">
      <c r="A6" s="2" t="s">
        <v>2</v>
      </c>
      <c r="B6" s="15"/>
      <c r="C6" s="15"/>
      <c r="D6" s="15"/>
      <c r="E6" s="64"/>
      <c r="F6" s="64"/>
      <c r="G6" s="65"/>
      <c r="H6" s="59"/>
      <c r="I6" s="60"/>
      <c r="J6" s="60"/>
      <c r="K6" s="60"/>
      <c r="L6" s="60"/>
      <c r="M6" s="60"/>
      <c r="N6" s="60"/>
      <c r="O6" s="60"/>
      <c r="P6" s="60"/>
    </row>
    <row r="7" spans="1:16" ht="19.5" thickBot="1" thickTop="1">
      <c r="A7" s="16" t="s">
        <v>12</v>
      </c>
      <c r="B7" s="28" t="s">
        <v>26</v>
      </c>
      <c r="C7" s="28" t="s">
        <v>27</v>
      </c>
      <c r="D7" s="82" t="s">
        <v>13</v>
      </c>
      <c r="E7" s="83"/>
      <c r="F7" s="83"/>
      <c r="G7" s="84"/>
      <c r="H7" s="60"/>
      <c r="I7" s="60"/>
      <c r="J7" s="60"/>
      <c r="K7" s="60"/>
      <c r="L7" s="60"/>
      <c r="M7" s="60"/>
      <c r="N7" s="60"/>
      <c r="O7" s="60"/>
      <c r="P7" s="60"/>
    </row>
    <row r="8" spans="1:16" ht="13.5" customHeight="1" thickBot="1">
      <c r="A8" s="57" t="s">
        <v>34</v>
      </c>
      <c r="B8" s="33">
        <v>106.25</v>
      </c>
      <c r="C8" s="33">
        <v>310250</v>
      </c>
      <c r="D8" s="85" t="s">
        <v>83</v>
      </c>
      <c r="E8" s="86"/>
      <c r="F8" s="86"/>
      <c r="G8" s="87"/>
      <c r="H8" s="60"/>
      <c r="I8" s="60"/>
      <c r="J8" s="60"/>
      <c r="K8" s="60"/>
      <c r="L8" s="60"/>
      <c r="M8" s="60"/>
      <c r="N8" s="60"/>
      <c r="O8" s="60"/>
      <c r="P8" s="60"/>
    </row>
    <row r="9" spans="1:16" ht="18" customHeight="1" thickBot="1">
      <c r="A9" s="19"/>
      <c r="B9" s="20"/>
      <c r="C9" s="21"/>
      <c r="D9" s="88"/>
      <c r="E9" s="89"/>
      <c r="F9" s="89"/>
      <c r="G9" s="90"/>
      <c r="H9" s="60"/>
      <c r="I9" s="60"/>
      <c r="J9" s="60"/>
      <c r="K9" s="60"/>
      <c r="L9" s="60"/>
      <c r="M9" s="60"/>
      <c r="N9" s="60"/>
      <c r="O9" s="60"/>
      <c r="P9" s="60"/>
    </row>
    <row r="10" spans="1:16" ht="13.5" customHeight="1">
      <c r="A10" s="97" t="s">
        <v>25</v>
      </c>
      <c r="B10" s="97" t="s">
        <v>3</v>
      </c>
      <c r="C10" s="97" t="s">
        <v>82</v>
      </c>
      <c r="D10" s="101" t="s">
        <v>4</v>
      </c>
      <c r="E10" s="102" t="s">
        <v>5</v>
      </c>
      <c r="F10" s="58"/>
      <c r="G10" s="58"/>
      <c r="H10" s="59"/>
      <c r="I10" s="60"/>
      <c r="J10" s="60"/>
      <c r="K10" s="60"/>
      <c r="L10" s="60"/>
      <c r="M10" s="60"/>
      <c r="N10" s="60"/>
      <c r="O10" s="60"/>
      <c r="P10" s="60"/>
    </row>
    <row r="11" spans="1:16" ht="16.5" customHeight="1">
      <c r="A11" s="98"/>
      <c r="B11" s="99"/>
      <c r="C11" s="100"/>
      <c r="D11" s="99"/>
      <c r="E11" s="99"/>
      <c r="F11" s="58"/>
      <c r="G11" s="58"/>
      <c r="H11" s="59"/>
      <c r="I11" s="60"/>
      <c r="J11" s="60"/>
      <c r="K11" s="60"/>
      <c r="L11" s="60"/>
      <c r="M11" s="60"/>
      <c r="N11" s="60"/>
      <c r="O11" s="60"/>
      <c r="P11" s="60"/>
    </row>
    <row r="12" spans="1:16" ht="12.75">
      <c r="A12" s="1" t="s">
        <v>72</v>
      </c>
      <c r="B12" s="31">
        <v>106990</v>
      </c>
      <c r="C12" s="36">
        <v>1.988832483237146E-07</v>
      </c>
      <c r="D12" s="39">
        <f aca="true" t="shared" si="0" ref="D12:D43">$B$8*C12</f>
        <v>2.1131345134394678E-05</v>
      </c>
      <c r="E12" s="56">
        <f aca="true" t="shared" si="1" ref="E12:E43">$C$8*C12</f>
        <v>0.061703527792432454</v>
      </c>
      <c r="F12" s="60"/>
      <c r="G12" s="60"/>
      <c r="H12" s="61"/>
      <c r="I12" s="60"/>
      <c r="J12" s="60"/>
      <c r="K12" s="60"/>
      <c r="L12" s="60"/>
      <c r="M12" s="60"/>
      <c r="N12" s="60"/>
      <c r="O12" s="60"/>
      <c r="P12" s="60"/>
    </row>
    <row r="13" spans="1:16" ht="12.75">
      <c r="A13" s="46" t="s">
        <v>56</v>
      </c>
      <c r="B13" s="38">
        <v>83329</v>
      </c>
      <c r="C13" s="36">
        <v>1.162080750043014E-08</v>
      </c>
      <c r="D13" s="39">
        <f t="shared" si="0"/>
        <v>1.2347107969207024E-06</v>
      </c>
      <c r="E13" s="44">
        <f t="shared" si="1"/>
        <v>0.003605355527008451</v>
      </c>
      <c r="F13" s="60"/>
      <c r="G13" s="60"/>
      <c r="H13" s="61"/>
      <c r="I13" s="60"/>
      <c r="J13" s="60"/>
      <c r="K13" s="60"/>
      <c r="L13" s="60"/>
      <c r="M13" s="60"/>
      <c r="N13" s="60"/>
      <c r="O13" s="60"/>
      <c r="P13" s="60"/>
    </row>
    <row r="14" spans="1:16" ht="12.75">
      <c r="A14" s="46" t="s">
        <v>55</v>
      </c>
      <c r="B14" s="38">
        <v>208968</v>
      </c>
      <c r="C14" s="36">
        <v>1.003630490456578E-07</v>
      </c>
      <c r="D14" s="39">
        <f t="shared" si="0"/>
        <v>1.0663573961101141E-05</v>
      </c>
      <c r="E14" s="44">
        <f t="shared" si="1"/>
        <v>0.031137635966415333</v>
      </c>
      <c r="F14" s="60"/>
      <c r="G14" s="60"/>
      <c r="H14" s="61"/>
      <c r="I14" s="60"/>
      <c r="J14" s="60"/>
      <c r="K14" s="60"/>
      <c r="L14" s="60"/>
      <c r="M14" s="60"/>
      <c r="N14" s="60"/>
      <c r="O14" s="60"/>
      <c r="P14" s="60"/>
    </row>
    <row r="15" spans="1:16" ht="12.75">
      <c r="A15" s="37" t="s">
        <v>59</v>
      </c>
      <c r="B15" s="38">
        <v>120127</v>
      </c>
      <c r="C15" s="36">
        <v>3.433166939169149E-08</v>
      </c>
      <c r="D15" s="39">
        <f t="shared" si="0"/>
        <v>3.6477398728672207E-06</v>
      </c>
      <c r="E15" s="44">
        <f t="shared" si="1"/>
        <v>0.010651400428772285</v>
      </c>
      <c r="F15" s="60"/>
      <c r="G15" s="60"/>
      <c r="H15" s="61"/>
      <c r="I15" s="60"/>
      <c r="J15" s="60"/>
      <c r="K15" s="60"/>
      <c r="L15" s="60"/>
      <c r="M15" s="60"/>
      <c r="N15" s="60"/>
      <c r="O15" s="60"/>
      <c r="P15" s="60"/>
    </row>
    <row r="16" spans="1:16" ht="12.75">
      <c r="A16" s="1" t="s">
        <v>14</v>
      </c>
      <c r="B16" s="30">
        <v>7440382</v>
      </c>
      <c r="C16" s="25">
        <v>5.9828197945845E-08</v>
      </c>
      <c r="D16" s="50">
        <f t="shared" si="0"/>
        <v>6.356746031746031E-06</v>
      </c>
      <c r="E16" s="51">
        <f t="shared" si="1"/>
        <v>0.01856169841269841</v>
      </c>
      <c r="F16" s="60"/>
      <c r="G16" s="60"/>
      <c r="H16" s="61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72" t="s">
        <v>22</v>
      </c>
      <c r="B17" s="29">
        <v>7440393</v>
      </c>
      <c r="C17" s="25">
        <v>2.8932461873638353E-09</v>
      </c>
      <c r="D17" s="50">
        <f t="shared" si="0"/>
        <v>3.074074074074075E-07</v>
      </c>
      <c r="E17" s="51">
        <f t="shared" si="1"/>
        <v>0.0008976296296296298</v>
      </c>
      <c r="F17" s="60"/>
      <c r="G17" s="60"/>
      <c r="H17" s="61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34" t="s">
        <v>73</v>
      </c>
      <c r="B18" s="31">
        <v>71432</v>
      </c>
      <c r="C18" s="36">
        <v>1.8438529066133096E-05</v>
      </c>
      <c r="D18" s="39">
        <f t="shared" si="0"/>
        <v>0.0019590937132766416</v>
      </c>
      <c r="E18" s="44">
        <f t="shared" si="1"/>
        <v>5.720553642767793</v>
      </c>
      <c r="F18" s="60"/>
      <c r="G18" s="60"/>
      <c r="H18" s="61"/>
      <c r="I18" s="60"/>
      <c r="J18" s="60"/>
      <c r="K18" s="60"/>
      <c r="L18" s="60"/>
      <c r="M18" s="60"/>
      <c r="N18" s="60"/>
      <c r="O18" s="60"/>
      <c r="P18" s="60"/>
    </row>
    <row r="19" spans="1:16" ht="12.75">
      <c r="A19" s="34" t="s">
        <v>62</v>
      </c>
      <c r="B19" s="30">
        <v>56553</v>
      </c>
      <c r="C19" s="36">
        <v>2.145991127704904E-09</v>
      </c>
      <c r="D19" s="39">
        <f t="shared" si="0"/>
        <v>2.2801155731864606E-07</v>
      </c>
      <c r="E19" s="44">
        <f t="shared" si="1"/>
        <v>0.0006657937473704465</v>
      </c>
      <c r="F19" s="60"/>
      <c r="G19" s="60"/>
      <c r="H19" s="61"/>
      <c r="I19" s="60"/>
      <c r="J19" s="60"/>
      <c r="K19" s="60"/>
      <c r="L19" s="60"/>
      <c r="M19" s="60"/>
      <c r="N19" s="60"/>
      <c r="O19" s="60"/>
      <c r="P19" s="60"/>
    </row>
    <row r="20" spans="1:16" ht="12.75">
      <c r="A20" s="1" t="s">
        <v>67</v>
      </c>
      <c r="B20" s="30">
        <v>50328</v>
      </c>
      <c r="C20" s="36">
        <v>5.404414922316676E-10</v>
      </c>
      <c r="D20" s="39">
        <f t="shared" si="0"/>
        <v>5.7421908549614685E-08</v>
      </c>
      <c r="E20" s="44">
        <f t="shared" si="1"/>
        <v>0.00016767197296487486</v>
      </c>
      <c r="F20" s="60"/>
      <c r="G20" s="60"/>
      <c r="H20" s="61"/>
      <c r="I20" s="60"/>
      <c r="J20" s="60"/>
      <c r="K20" s="60"/>
      <c r="L20" s="60"/>
      <c r="M20" s="60"/>
      <c r="N20" s="60"/>
      <c r="O20" s="60"/>
      <c r="P20" s="60"/>
    </row>
    <row r="21" spans="1:16" ht="12.75">
      <c r="A21" s="1" t="s">
        <v>64</v>
      </c>
      <c r="B21" s="30">
        <v>205992</v>
      </c>
      <c r="C21" s="36">
        <v>1.163666048965483E-09</v>
      </c>
      <c r="D21" s="39">
        <f t="shared" si="0"/>
        <v>1.2363951770258258E-07</v>
      </c>
      <c r="E21" s="44">
        <f t="shared" si="1"/>
        <v>0.0003610273916915411</v>
      </c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</row>
    <row r="22" spans="1:16" ht="12.75">
      <c r="A22" s="46" t="s">
        <v>66</v>
      </c>
      <c r="B22" s="38">
        <v>192972</v>
      </c>
      <c r="C22" s="36">
        <v>8.034540522695784E-10</v>
      </c>
      <c r="D22" s="39">
        <f t="shared" si="0"/>
        <v>8.53669930536427E-08</v>
      </c>
      <c r="E22" s="44">
        <f t="shared" si="1"/>
        <v>0.0002492716197166367</v>
      </c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</row>
    <row r="23" spans="1:16" ht="12.75">
      <c r="A23" s="46" t="s">
        <v>70</v>
      </c>
      <c r="B23" s="38">
        <v>191242</v>
      </c>
      <c r="C23" s="36">
        <v>9.009004833031938E-10</v>
      </c>
      <c r="D23" s="39">
        <f t="shared" si="0"/>
        <v>9.572067635096435E-08</v>
      </c>
      <c r="E23" s="44">
        <f t="shared" si="1"/>
        <v>0.0002795043749448159</v>
      </c>
      <c r="F23" s="60"/>
      <c r="G23" s="60"/>
      <c r="H23" s="61"/>
      <c r="I23" s="60"/>
      <c r="J23" s="60"/>
      <c r="K23" s="60"/>
      <c r="L23" s="60"/>
      <c r="M23" s="60"/>
      <c r="N23" s="60"/>
      <c r="O23" s="60"/>
      <c r="P23" s="60"/>
    </row>
    <row r="24" spans="1:16" ht="12.75">
      <c r="A24" s="1" t="s">
        <v>65</v>
      </c>
      <c r="B24" s="30">
        <v>207089</v>
      </c>
      <c r="C24" s="36">
        <v>1.801059983479522E-10</v>
      </c>
      <c r="D24" s="39">
        <f t="shared" si="0"/>
        <v>1.913626232446992E-08</v>
      </c>
      <c r="E24" s="44">
        <f t="shared" si="1"/>
        <v>5.5877885987452167E-05</v>
      </c>
      <c r="F24" s="60"/>
      <c r="G24" s="60"/>
      <c r="H24" s="61"/>
      <c r="I24" s="60"/>
      <c r="J24" s="60"/>
      <c r="K24" s="60"/>
      <c r="L24" s="60"/>
      <c r="M24" s="60"/>
      <c r="N24" s="60"/>
      <c r="O24" s="60"/>
      <c r="P24" s="60"/>
    </row>
    <row r="25" spans="1:16" ht="12.75">
      <c r="A25" s="1" t="s">
        <v>15</v>
      </c>
      <c r="B25" s="30">
        <v>7440439</v>
      </c>
      <c r="C25" s="25">
        <v>2.5935885465297232E-08</v>
      </c>
      <c r="D25" s="50">
        <f t="shared" si="0"/>
        <v>2.755687830687831E-06</v>
      </c>
      <c r="E25" s="51">
        <f t="shared" si="1"/>
        <v>0.008046608465608467</v>
      </c>
      <c r="F25" s="60"/>
      <c r="G25" s="60"/>
      <c r="H25" s="61"/>
      <c r="I25" s="60"/>
      <c r="J25" s="60"/>
      <c r="K25" s="60"/>
      <c r="L25" s="60"/>
      <c r="M25" s="60"/>
      <c r="N25" s="60"/>
      <c r="O25" s="60"/>
      <c r="P25" s="60"/>
    </row>
    <row r="26" spans="1:16" ht="12.75">
      <c r="A26" s="40" t="s">
        <v>75</v>
      </c>
      <c r="B26" s="41">
        <v>108907</v>
      </c>
      <c r="C26" s="36">
        <v>1.2708775173783583E-08</v>
      </c>
      <c r="D26" s="39">
        <f t="shared" si="0"/>
        <v>1.3503073622145058E-06</v>
      </c>
      <c r="E26" s="44">
        <f t="shared" si="1"/>
        <v>0.003942897497666357</v>
      </c>
      <c r="F26" s="62"/>
      <c r="G26" s="62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2.75">
      <c r="A27" s="34" t="s">
        <v>30</v>
      </c>
      <c r="B27" s="30">
        <v>7440473</v>
      </c>
      <c r="C27" s="26">
        <v>1.1562651727357612E-07</v>
      </c>
      <c r="D27" s="52">
        <f t="shared" si="0"/>
        <v>1.2285317460317462E-05</v>
      </c>
      <c r="E27" s="53">
        <f t="shared" si="1"/>
        <v>0.03587312698412699</v>
      </c>
      <c r="F27" s="62"/>
      <c r="G27" s="62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12.75">
      <c r="A28" s="34" t="s">
        <v>63</v>
      </c>
      <c r="B28" s="30">
        <v>218019</v>
      </c>
      <c r="C28" s="36">
        <v>3.74470306866365E-09</v>
      </c>
      <c r="D28" s="39">
        <f t="shared" si="0"/>
        <v>3.978747010455128E-07</v>
      </c>
      <c r="E28" s="44">
        <f t="shared" si="1"/>
        <v>0.0011617941270528973</v>
      </c>
      <c r="F28" s="62"/>
      <c r="G28" s="62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2.75">
      <c r="A29" s="1" t="s">
        <v>16</v>
      </c>
      <c r="B29" s="30">
        <v>7440508</v>
      </c>
      <c r="C29" s="25">
        <v>5.303940242763773E-07</v>
      </c>
      <c r="D29" s="50">
        <f t="shared" si="0"/>
        <v>5.6354365079365084E-05</v>
      </c>
      <c r="E29" s="51">
        <f t="shared" si="1"/>
        <v>0.16455474603174605</v>
      </c>
      <c r="F29" s="62"/>
      <c r="G29" s="62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2.75">
      <c r="A30" s="4" t="s">
        <v>36</v>
      </c>
      <c r="B30" s="3">
        <v>1746016</v>
      </c>
      <c r="C30" s="25">
        <v>5.627096793660552E-12</v>
      </c>
      <c r="D30" s="50">
        <f t="shared" si="0"/>
        <v>5.978790343264336E-10</v>
      </c>
      <c r="E30" s="51">
        <f t="shared" si="1"/>
        <v>1.7458067802331862E-06</v>
      </c>
      <c r="F30" s="62"/>
      <c r="G30" s="62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12.75">
      <c r="A31" s="4" t="s">
        <v>37</v>
      </c>
      <c r="B31" s="3">
        <v>40321764</v>
      </c>
      <c r="C31" s="25">
        <v>4.577761645723185E-12</v>
      </c>
      <c r="D31" s="50">
        <f t="shared" si="0"/>
        <v>4.863871748580884E-10</v>
      </c>
      <c r="E31" s="51">
        <f t="shared" si="1"/>
        <v>1.4202505505856182E-06</v>
      </c>
      <c r="F31" s="62"/>
      <c r="G31" s="62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2.75">
      <c r="A32" s="4" t="s">
        <v>38</v>
      </c>
      <c r="B32" s="3">
        <v>39227286</v>
      </c>
      <c r="C32" s="25">
        <v>4.029903602919254E-12</v>
      </c>
      <c r="D32" s="50">
        <f t="shared" si="0"/>
        <v>4.2817725781017076E-10</v>
      </c>
      <c r="E32" s="51">
        <f t="shared" si="1"/>
        <v>1.2502775928056985E-06</v>
      </c>
      <c r="F32" s="62"/>
      <c r="G32" s="62"/>
      <c r="H32" s="60"/>
      <c r="I32" s="60"/>
      <c r="J32" s="60"/>
      <c r="K32" s="60"/>
      <c r="L32" s="60"/>
      <c r="M32" s="60"/>
      <c r="N32" s="60"/>
      <c r="O32" s="60"/>
      <c r="P32" s="60"/>
    </row>
    <row r="33" spans="1:16" ht="12.75">
      <c r="A33" s="4" t="s">
        <v>39</v>
      </c>
      <c r="B33" s="3">
        <v>57653857</v>
      </c>
      <c r="C33" s="25">
        <v>4.401072305304491E-12</v>
      </c>
      <c r="D33" s="50">
        <f t="shared" si="0"/>
        <v>4.676139324386022E-10</v>
      </c>
      <c r="E33" s="51">
        <f t="shared" si="1"/>
        <v>1.3654326827207184E-06</v>
      </c>
      <c r="F33" s="62"/>
      <c r="G33" s="62"/>
      <c r="H33" s="60"/>
      <c r="I33" s="60"/>
      <c r="J33" s="60"/>
      <c r="K33" s="60"/>
      <c r="L33" s="60"/>
      <c r="M33" s="60"/>
      <c r="N33" s="60"/>
      <c r="O33" s="60"/>
      <c r="P33" s="60"/>
    </row>
    <row r="34" spans="1:16" ht="12.75">
      <c r="A34" s="4" t="s">
        <v>40</v>
      </c>
      <c r="B34" s="3">
        <v>19408743</v>
      </c>
      <c r="C34" s="25">
        <v>5.0267850853871604E-12</v>
      </c>
      <c r="D34" s="50">
        <f t="shared" si="0"/>
        <v>5.340959153223858E-10</v>
      </c>
      <c r="E34" s="51">
        <f t="shared" si="1"/>
        <v>1.5595600727413665E-06</v>
      </c>
      <c r="F34" s="62"/>
      <c r="G34" s="62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12.75">
      <c r="A35" s="9" t="s">
        <v>41</v>
      </c>
      <c r="B35" s="3">
        <v>35822469</v>
      </c>
      <c r="C35" s="25">
        <v>1.421918615752593E-11</v>
      </c>
      <c r="D35" s="50">
        <f t="shared" si="0"/>
        <v>1.5107885292371302E-09</v>
      </c>
      <c r="E35" s="51">
        <f t="shared" si="1"/>
        <v>4.41150250537242E-06</v>
      </c>
      <c r="F35" s="62"/>
      <c r="G35" s="62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12.75">
      <c r="A36" s="4" t="s">
        <v>42</v>
      </c>
      <c r="B36" s="3">
        <v>3268879</v>
      </c>
      <c r="C36" s="25">
        <v>8.621166603074907E-11</v>
      </c>
      <c r="D36" s="50">
        <f t="shared" si="0"/>
        <v>9.159989515767089E-09</v>
      </c>
      <c r="E36" s="51">
        <f t="shared" si="1"/>
        <v>2.67471693860399E-05</v>
      </c>
      <c r="F36" s="62"/>
      <c r="G36" s="62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12.75">
      <c r="A37" s="1" t="s">
        <v>79</v>
      </c>
      <c r="B37" s="31">
        <v>75003</v>
      </c>
      <c r="C37" s="36">
        <v>7.77568381542681E-09</v>
      </c>
      <c r="D37" s="39">
        <f t="shared" si="0"/>
        <v>8.261664053890986E-07</v>
      </c>
      <c r="E37" s="44">
        <f t="shared" si="1"/>
        <v>0.002412405903736168</v>
      </c>
      <c r="F37" s="62"/>
      <c r="G37" s="62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2.75">
      <c r="A38" s="47" t="s">
        <v>76</v>
      </c>
      <c r="B38" s="41">
        <v>100414</v>
      </c>
      <c r="C38" s="36">
        <v>1.9557692936087207E-07</v>
      </c>
      <c r="D38" s="39">
        <f t="shared" si="0"/>
        <v>2.0780048744592656E-05</v>
      </c>
      <c r="E38" s="44">
        <f t="shared" si="1"/>
        <v>0.06067774233421056</v>
      </c>
      <c r="F38" s="62"/>
      <c r="G38" s="62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2.75">
      <c r="A39" s="37" t="s">
        <v>60</v>
      </c>
      <c r="B39" s="38">
        <v>206440</v>
      </c>
      <c r="C39" s="36">
        <v>2.464093257900711E-08</v>
      </c>
      <c r="D39" s="39">
        <f t="shared" si="0"/>
        <v>2.6180990865195055E-06</v>
      </c>
      <c r="E39" s="44">
        <f t="shared" si="1"/>
        <v>0.007644849332636956</v>
      </c>
      <c r="F39" s="62"/>
      <c r="G39" s="62"/>
      <c r="H39" s="60"/>
      <c r="I39" s="60"/>
      <c r="J39" s="60"/>
      <c r="K39" s="60"/>
      <c r="L39" s="60"/>
      <c r="M39" s="60"/>
      <c r="N39" s="60"/>
      <c r="O39" s="60"/>
      <c r="P39" s="60"/>
    </row>
    <row r="40" spans="1:16" ht="12.75">
      <c r="A40" s="37" t="s">
        <v>57</v>
      </c>
      <c r="B40" s="38">
        <v>86737</v>
      </c>
      <c r="C40" s="36">
        <v>7.6801719130051E-08</v>
      </c>
      <c r="D40" s="39">
        <f t="shared" si="0"/>
        <v>8.160182657567919E-06</v>
      </c>
      <c r="E40" s="44">
        <f t="shared" si="1"/>
        <v>0.023827733360098323</v>
      </c>
      <c r="F40" s="62"/>
      <c r="G40" s="62"/>
      <c r="H40" s="60"/>
      <c r="I40" s="60"/>
      <c r="J40" s="60"/>
      <c r="K40" s="60"/>
      <c r="L40" s="60"/>
      <c r="M40" s="60"/>
      <c r="N40" s="60"/>
      <c r="O40" s="60"/>
      <c r="P40" s="60"/>
    </row>
    <row r="41" spans="1:16" ht="12.75">
      <c r="A41" s="4" t="s">
        <v>43</v>
      </c>
      <c r="B41" s="3">
        <v>51207319</v>
      </c>
      <c r="C41" s="25">
        <v>4.2153438790952394E-11</v>
      </c>
      <c r="D41" s="50">
        <f t="shared" si="0"/>
        <v>4.478802871538692E-09</v>
      </c>
      <c r="E41" s="51">
        <f t="shared" si="1"/>
        <v>1.3078104384892981E-05</v>
      </c>
      <c r="F41" s="62"/>
      <c r="G41" s="62"/>
      <c r="H41" s="60"/>
      <c r="I41" s="60"/>
      <c r="J41" s="60"/>
      <c r="K41" s="60"/>
      <c r="L41" s="60"/>
      <c r="M41" s="60"/>
      <c r="N41" s="60"/>
      <c r="O41" s="60"/>
      <c r="P41" s="60"/>
    </row>
    <row r="42" spans="1:16" ht="12.75">
      <c r="A42" s="9" t="s">
        <v>44</v>
      </c>
      <c r="B42" s="3">
        <v>57117416</v>
      </c>
      <c r="C42" s="25">
        <v>9.741757074210885E-12</v>
      </c>
      <c r="D42" s="50">
        <f t="shared" si="0"/>
        <v>1.0350616891349064E-09</v>
      </c>
      <c r="E42" s="51">
        <f t="shared" si="1"/>
        <v>3.022380132273927E-06</v>
      </c>
      <c r="F42" s="62"/>
      <c r="G42" s="62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2.75">
      <c r="A43" s="9" t="s">
        <v>45</v>
      </c>
      <c r="B43" s="3">
        <v>57117314</v>
      </c>
      <c r="C43" s="25">
        <v>1.379415551117746E-11</v>
      </c>
      <c r="D43" s="50">
        <f t="shared" si="0"/>
        <v>1.4656290230626052E-09</v>
      </c>
      <c r="E43" s="51">
        <f t="shared" si="1"/>
        <v>4.279636747342807E-06</v>
      </c>
      <c r="F43" s="62"/>
      <c r="G43" s="62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>
      <c r="A44" s="9" t="s">
        <v>46</v>
      </c>
      <c r="B44" s="3">
        <v>70648269</v>
      </c>
      <c r="C44" s="25">
        <v>1.3746368745704931E-11</v>
      </c>
      <c r="D44" s="50">
        <f aca="true" t="shared" si="2" ref="D44:D75">$B$8*C44</f>
        <v>1.460551679231149E-09</v>
      </c>
      <c r="E44" s="51">
        <f aca="true" t="shared" si="3" ref="E44:E75">$C$8*C44</f>
        <v>4.264810903354955E-06</v>
      </c>
      <c r="F44" s="62"/>
      <c r="G44" s="62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>
      <c r="A45" s="9" t="s">
        <v>47</v>
      </c>
      <c r="B45" s="3">
        <v>57117449</v>
      </c>
      <c r="C45" s="25">
        <v>6.917176653688017E-12</v>
      </c>
      <c r="D45" s="50">
        <f t="shared" si="2"/>
        <v>7.349500194543518E-10</v>
      </c>
      <c r="E45" s="51">
        <f t="shared" si="3"/>
        <v>2.1460540568067073E-06</v>
      </c>
      <c r="F45" s="62"/>
      <c r="G45" s="62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>
      <c r="A46" s="9" t="s">
        <v>48</v>
      </c>
      <c r="B46" s="3">
        <v>72918219</v>
      </c>
      <c r="C46" s="25">
        <v>5.9094485107391045E-12</v>
      </c>
      <c r="D46" s="50">
        <f t="shared" si="2"/>
        <v>6.278789042660298E-10</v>
      </c>
      <c r="E46" s="51">
        <f t="shared" si="3"/>
        <v>1.8334064004568072E-06</v>
      </c>
      <c r="F46" s="62"/>
      <c r="G46" s="62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75">
      <c r="A47" s="9" t="s">
        <v>49</v>
      </c>
      <c r="B47" s="3">
        <v>60851345</v>
      </c>
      <c r="C47" s="25">
        <v>9.028177743516539E-13</v>
      </c>
      <c r="D47" s="50">
        <f t="shared" si="2"/>
        <v>9.592438852486323E-11</v>
      </c>
      <c r="E47" s="51">
        <f t="shared" si="3"/>
        <v>2.800992144926006E-07</v>
      </c>
      <c r="F47" s="62"/>
      <c r="G47" s="62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>
      <c r="A48" s="9" t="s">
        <v>50</v>
      </c>
      <c r="B48" s="3">
        <v>67562394</v>
      </c>
      <c r="C48" s="25">
        <v>2.636396436100914E-11</v>
      </c>
      <c r="D48" s="50">
        <f t="shared" si="2"/>
        <v>2.8011712133572213E-09</v>
      </c>
      <c r="E48" s="51">
        <f t="shared" si="3"/>
        <v>8.179419943003085E-06</v>
      </c>
      <c r="F48" s="62"/>
      <c r="G48" s="62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>
      <c r="A49" s="9" t="s">
        <v>51</v>
      </c>
      <c r="B49" s="3">
        <v>55673897</v>
      </c>
      <c r="C49" s="25">
        <v>1.518470302199575E-12</v>
      </c>
      <c r="D49" s="50">
        <f t="shared" si="2"/>
        <v>1.6133746960870486E-10</v>
      </c>
      <c r="E49" s="51">
        <f t="shared" si="3"/>
        <v>4.7110541125741815E-07</v>
      </c>
      <c r="F49" s="62"/>
      <c r="G49" s="62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75">
      <c r="A50" s="45" t="s">
        <v>52</v>
      </c>
      <c r="B50" s="3">
        <v>39001020</v>
      </c>
      <c r="C50" s="25">
        <v>9.542333175545948E-12</v>
      </c>
      <c r="D50" s="39">
        <f t="shared" si="2"/>
        <v>1.013872899901757E-09</v>
      </c>
      <c r="E50" s="44">
        <f t="shared" si="3"/>
        <v>2.96050886771313E-06</v>
      </c>
      <c r="F50" s="62"/>
      <c r="G50" s="62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75">
      <c r="A51" s="9" t="s">
        <v>53</v>
      </c>
      <c r="B51" s="3">
        <v>118741</v>
      </c>
      <c r="C51" s="36">
        <v>2.3092812411330875E-10</v>
      </c>
      <c r="D51" s="50">
        <f t="shared" si="2"/>
        <v>2.4536113187039054E-08</v>
      </c>
      <c r="E51" s="44">
        <f t="shared" si="3"/>
        <v>7.164545050615404E-05</v>
      </c>
      <c r="F51" s="62"/>
      <c r="G51" s="62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>
      <c r="A52" s="22" t="s">
        <v>31</v>
      </c>
      <c r="B52" s="30">
        <v>18540299</v>
      </c>
      <c r="C52" s="25">
        <v>5.7813258636788065E-09</v>
      </c>
      <c r="D52" s="50">
        <f t="shared" si="2"/>
        <v>6.142658730158732E-07</v>
      </c>
      <c r="E52" s="51">
        <f t="shared" si="3"/>
        <v>0.0017936563492063496</v>
      </c>
      <c r="F52" s="62"/>
      <c r="G52" s="62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75">
      <c r="A53" s="22" t="s">
        <v>29</v>
      </c>
      <c r="B53" s="30">
        <v>7647010</v>
      </c>
      <c r="C53" s="25">
        <v>0.0006437472766884533</v>
      </c>
      <c r="D53" s="50">
        <f t="shared" si="2"/>
        <v>0.06839814814814815</v>
      </c>
      <c r="E53" s="51">
        <f t="shared" si="3"/>
        <v>199.72259259259263</v>
      </c>
      <c r="F53" s="62"/>
      <c r="G53" s="62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75">
      <c r="A54" s="1" t="s">
        <v>28</v>
      </c>
      <c r="B54" s="30">
        <v>7664393</v>
      </c>
      <c r="C54" s="25">
        <v>1.94260815437286E-05</v>
      </c>
      <c r="D54" s="50">
        <f t="shared" si="2"/>
        <v>0.002064021164021164</v>
      </c>
      <c r="E54" s="51">
        <f t="shared" si="3"/>
        <v>6.026941798941798</v>
      </c>
      <c r="F54" s="62"/>
      <c r="G54" s="62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75">
      <c r="A55" s="34" t="s">
        <v>69</v>
      </c>
      <c r="B55" s="30">
        <v>193395</v>
      </c>
      <c r="C55" s="36">
        <v>6.30556239999549E-10</v>
      </c>
      <c r="D55" s="39">
        <f t="shared" si="2"/>
        <v>6.699660049995208E-08</v>
      </c>
      <c r="E55" s="44">
        <f t="shared" si="3"/>
        <v>0.0001956300734598601</v>
      </c>
      <c r="F55" s="62"/>
      <c r="G55" s="62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75">
      <c r="A56" s="34" t="s">
        <v>17</v>
      </c>
      <c r="B56" s="30">
        <v>7439921</v>
      </c>
      <c r="C56" s="25">
        <v>2.1856408341114225E-06</v>
      </c>
      <c r="D56" s="50">
        <f t="shared" si="2"/>
        <v>0.00023222433862433864</v>
      </c>
      <c r="E56" s="51">
        <f t="shared" si="3"/>
        <v>0.6780950687830688</v>
      </c>
      <c r="F56" s="62"/>
      <c r="G56" s="62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75">
      <c r="A57" s="34" t="s">
        <v>18</v>
      </c>
      <c r="B57" s="30">
        <v>7439965</v>
      </c>
      <c r="C57" s="25">
        <v>8.876065981948335E-08</v>
      </c>
      <c r="D57" s="50">
        <f t="shared" si="2"/>
        <v>9.430820105820107E-06</v>
      </c>
      <c r="E57" s="51">
        <f t="shared" si="3"/>
        <v>0.02753799470899471</v>
      </c>
      <c r="F57" s="62"/>
      <c r="G57" s="62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75">
      <c r="A58" s="34" t="s">
        <v>21</v>
      </c>
      <c r="B58" s="31">
        <v>7439976</v>
      </c>
      <c r="C58" s="25">
        <v>9.299719887955182E-10</v>
      </c>
      <c r="D58" s="50">
        <f t="shared" si="2"/>
        <v>9.880952380952381E-08</v>
      </c>
      <c r="E58" s="51">
        <f t="shared" si="3"/>
        <v>0.00028852380952380953</v>
      </c>
      <c r="F58" s="62"/>
      <c r="G58" s="62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>
      <c r="A59" s="35" t="s">
        <v>78</v>
      </c>
      <c r="B59" s="43">
        <v>74873</v>
      </c>
      <c r="C59" s="36">
        <v>1.5729463011609358E-07</v>
      </c>
      <c r="D59" s="39">
        <f t="shared" si="2"/>
        <v>1.6712554449834943E-05</v>
      </c>
      <c r="E59" s="44">
        <f t="shared" si="3"/>
        <v>0.048800658993518035</v>
      </c>
      <c r="F59" s="62"/>
      <c r="G59" s="62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75" customHeight="1">
      <c r="A60" s="42" t="s">
        <v>80</v>
      </c>
      <c r="B60" s="31">
        <v>75092</v>
      </c>
      <c r="C60" s="36">
        <v>2.883368022353061E-08</v>
      </c>
      <c r="D60" s="39">
        <f t="shared" si="2"/>
        <v>3.0635785237501276E-06</v>
      </c>
      <c r="E60" s="44">
        <f t="shared" si="3"/>
        <v>0.008945649289350372</v>
      </c>
      <c r="F60" s="62"/>
      <c r="G60" s="62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75">
      <c r="A61" s="9" t="s">
        <v>77</v>
      </c>
      <c r="B61" s="3">
        <v>91203</v>
      </c>
      <c r="C61" s="36">
        <v>2.0402547151977148E-06</v>
      </c>
      <c r="D61" s="39">
        <f t="shared" si="2"/>
        <v>0.00021677706348975718</v>
      </c>
      <c r="E61" s="44">
        <f t="shared" si="3"/>
        <v>0.632989025390091</v>
      </c>
      <c r="F61" s="62"/>
      <c r="G61" s="62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75">
      <c r="A62" s="34" t="s">
        <v>19</v>
      </c>
      <c r="B62" s="30">
        <v>7440020</v>
      </c>
      <c r="C62" s="25">
        <v>7.202116402116404E-08</v>
      </c>
      <c r="D62" s="50">
        <f t="shared" si="2"/>
        <v>7.652248677248678E-06</v>
      </c>
      <c r="E62" s="51">
        <f t="shared" si="3"/>
        <v>0.022344566137566142</v>
      </c>
      <c r="F62" s="62"/>
      <c r="G62" s="62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75">
      <c r="A63" s="9" t="s">
        <v>94</v>
      </c>
      <c r="B63" s="3">
        <v>32598133</v>
      </c>
      <c r="C63" s="36">
        <v>1.0508409333662334E-11</v>
      </c>
      <c r="D63" s="39">
        <f t="shared" si="2"/>
        <v>1.1165184917016229E-09</v>
      </c>
      <c r="E63" s="44">
        <f t="shared" si="3"/>
        <v>3.260233995768739E-06</v>
      </c>
      <c r="F63" s="62"/>
      <c r="G63" s="62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75">
      <c r="A64" s="9" t="s">
        <v>95</v>
      </c>
      <c r="B64" s="3">
        <v>70362504</v>
      </c>
      <c r="C64" s="36">
        <v>1.2164120771440657E-12</v>
      </c>
      <c r="D64" s="39">
        <f t="shared" si="2"/>
        <v>1.29243783196557E-10</v>
      </c>
      <c r="E64" s="44">
        <f t="shared" si="3"/>
        <v>3.773918469339464E-07</v>
      </c>
      <c r="F64" s="62"/>
      <c r="G64" s="62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75">
      <c r="A65" s="9" t="s">
        <v>87</v>
      </c>
      <c r="B65" s="3">
        <v>32598144</v>
      </c>
      <c r="C65" s="36">
        <v>6.951459597193941E-12</v>
      </c>
      <c r="D65" s="39">
        <f t="shared" si="2"/>
        <v>7.385925822018562E-10</v>
      </c>
      <c r="E65" s="44">
        <f t="shared" si="3"/>
        <v>2.15669034002942E-06</v>
      </c>
      <c r="F65" s="62"/>
      <c r="G65" s="62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75">
      <c r="A66" s="9" t="s">
        <v>88</v>
      </c>
      <c r="B66" s="3">
        <v>74472370</v>
      </c>
      <c r="C66" s="36">
        <v>8.719736654475379E-13</v>
      </c>
      <c r="D66" s="39">
        <f t="shared" si="2"/>
        <v>9.26472019538009E-11</v>
      </c>
      <c r="E66" s="44">
        <f t="shared" si="3"/>
        <v>2.7052982970509864E-07</v>
      </c>
      <c r="F66" s="62"/>
      <c r="G66" s="62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75">
      <c r="A67" s="9" t="s">
        <v>90</v>
      </c>
      <c r="B67" s="3">
        <v>31508006</v>
      </c>
      <c r="C67" s="36">
        <v>9.6589990382505E-12</v>
      </c>
      <c r="D67" s="39">
        <f t="shared" si="2"/>
        <v>1.0262686478141157E-09</v>
      </c>
      <c r="E67" s="44">
        <f t="shared" si="3"/>
        <v>2.9967044516172174E-06</v>
      </c>
      <c r="F67" s="62"/>
      <c r="G67" s="62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75">
      <c r="A68" s="9" t="s">
        <v>91</v>
      </c>
      <c r="B68" s="3">
        <v>65510443</v>
      </c>
      <c r="C68" s="36">
        <v>4.8247903568933366E-12</v>
      </c>
      <c r="D68" s="39">
        <f t="shared" si="2"/>
        <v>5.12633975419917E-10</v>
      </c>
      <c r="E68" s="44">
        <f t="shared" si="3"/>
        <v>1.4968912082261577E-06</v>
      </c>
      <c r="F68" s="62"/>
      <c r="G68" s="62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75">
      <c r="A69" s="9" t="s">
        <v>93</v>
      </c>
      <c r="B69" s="3">
        <v>57465288</v>
      </c>
      <c r="C69" s="36">
        <v>4.856355401348243E-12</v>
      </c>
      <c r="D69" s="39">
        <f t="shared" si="2"/>
        <v>5.159877613932509E-10</v>
      </c>
      <c r="E69" s="44">
        <f t="shared" si="3"/>
        <v>1.5066842632682925E-06</v>
      </c>
      <c r="F69" s="62"/>
      <c r="G69" s="62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75">
      <c r="A70" s="9" t="s">
        <v>86</v>
      </c>
      <c r="B70" s="3">
        <v>38380084</v>
      </c>
      <c r="C70" s="36">
        <v>5.243111712058523E-12</v>
      </c>
      <c r="D70" s="39">
        <f t="shared" si="2"/>
        <v>5.57080619406218E-10</v>
      </c>
      <c r="E70" s="44">
        <f t="shared" si="3"/>
        <v>1.6266754086661567E-06</v>
      </c>
      <c r="F70" s="62"/>
      <c r="G70" s="62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75">
      <c r="A71" s="9" t="s">
        <v>85</v>
      </c>
      <c r="B71" s="3">
        <v>69782907</v>
      </c>
      <c r="C71" s="36">
        <v>1.751788097775907E-12</v>
      </c>
      <c r="D71" s="39">
        <f t="shared" si="2"/>
        <v>1.8612748538869012E-10</v>
      </c>
      <c r="E71" s="44">
        <f t="shared" si="3"/>
        <v>5.434922573349752E-07</v>
      </c>
      <c r="F71" s="62"/>
      <c r="G71" s="62"/>
      <c r="H71" s="60"/>
      <c r="I71" s="60"/>
      <c r="J71" s="60"/>
      <c r="K71" s="60"/>
      <c r="L71" s="60"/>
      <c r="M71" s="60"/>
      <c r="N71" s="60"/>
      <c r="O71" s="60"/>
      <c r="P71" s="60"/>
    </row>
    <row r="72" spans="1:16" ht="12.75" customHeight="1">
      <c r="A72" s="9" t="s">
        <v>89</v>
      </c>
      <c r="B72" s="3">
        <v>52663726</v>
      </c>
      <c r="C72" s="36">
        <v>2.430159860805406E-12</v>
      </c>
      <c r="D72" s="39">
        <f t="shared" si="2"/>
        <v>2.582044852105744E-10</v>
      </c>
      <c r="E72" s="44">
        <f t="shared" si="3"/>
        <v>7.539570968148772E-07</v>
      </c>
      <c r="F72" s="62"/>
      <c r="G72" s="62"/>
      <c r="H72" s="60"/>
      <c r="I72" s="60"/>
      <c r="J72" s="60"/>
      <c r="K72" s="60"/>
      <c r="L72" s="60"/>
      <c r="M72" s="60"/>
      <c r="N72" s="60"/>
      <c r="O72" s="60"/>
      <c r="P72" s="60"/>
    </row>
    <row r="73" spans="1:16" ht="12.75">
      <c r="A73" s="9" t="s">
        <v>92</v>
      </c>
      <c r="B73" s="3">
        <v>32774166</v>
      </c>
      <c r="C73" s="36">
        <v>1.1698583039732438E-12</v>
      </c>
      <c r="D73" s="39">
        <f t="shared" si="2"/>
        <v>1.2429744479715716E-10</v>
      </c>
      <c r="E73" s="44">
        <f t="shared" si="3"/>
        <v>3.629485388076989E-07</v>
      </c>
      <c r="F73" s="62"/>
      <c r="G73" s="62"/>
      <c r="H73" s="60"/>
      <c r="I73" s="60"/>
      <c r="J73" s="60"/>
      <c r="K73" s="60"/>
      <c r="L73" s="60"/>
      <c r="M73" s="60"/>
      <c r="N73" s="60"/>
      <c r="O73" s="60"/>
      <c r="P73" s="60"/>
    </row>
    <row r="74" spans="1:16" ht="12.75">
      <c r="A74" s="9" t="s">
        <v>84</v>
      </c>
      <c r="B74" s="3">
        <v>39635319</v>
      </c>
      <c r="C74" s="36">
        <v>1.8799990736767933E-12</v>
      </c>
      <c r="D74" s="50">
        <f t="shared" si="2"/>
        <v>1.9974990157815928E-10</v>
      </c>
      <c r="E74" s="44">
        <f t="shared" si="3"/>
        <v>5.832697126082252E-07</v>
      </c>
      <c r="F74" s="62"/>
      <c r="G74" s="62"/>
      <c r="H74" s="60"/>
      <c r="I74" s="60"/>
      <c r="J74" s="60"/>
      <c r="K74" s="60"/>
      <c r="L74" s="60"/>
      <c r="M74" s="60"/>
      <c r="N74" s="60"/>
      <c r="O74" s="60"/>
      <c r="P74" s="60"/>
    </row>
    <row r="75" spans="1:16" ht="12.75">
      <c r="A75" s="9" t="s">
        <v>54</v>
      </c>
      <c r="B75" s="3">
        <v>87865</v>
      </c>
      <c r="C75" s="36">
        <v>3.581548946292186E-10</v>
      </c>
      <c r="D75" s="50">
        <f t="shared" si="2"/>
        <v>3.805395755435448E-08</v>
      </c>
      <c r="E75" s="44">
        <f t="shared" si="3"/>
        <v>0.00011111755605871508</v>
      </c>
      <c r="F75" s="62"/>
      <c r="G75" s="62"/>
      <c r="H75" s="60"/>
      <c r="I75" s="60"/>
      <c r="J75" s="60"/>
      <c r="K75" s="60"/>
      <c r="L75" s="60"/>
      <c r="M75" s="60"/>
      <c r="N75" s="60"/>
      <c r="O75" s="60"/>
      <c r="P75" s="60"/>
    </row>
    <row r="76" spans="1:16" ht="12.75">
      <c r="A76" s="37" t="s">
        <v>68</v>
      </c>
      <c r="B76" s="38">
        <v>198550</v>
      </c>
      <c r="C76" s="36">
        <v>9.011474776788158E-11</v>
      </c>
      <c r="D76" s="39">
        <f>$B$8*C76</f>
        <v>9.574691950337419E-09</v>
      </c>
      <c r="E76" s="44">
        <f aca="true" t="shared" si="4" ref="E76:E84">$C$8*C76</f>
        <v>2.795810049498526E-05</v>
      </c>
      <c r="F76" s="62"/>
      <c r="G76" s="62"/>
      <c r="H76" s="60"/>
      <c r="I76" s="60"/>
      <c r="J76" s="60"/>
      <c r="K76" s="60"/>
      <c r="L76" s="60"/>
      <c r="M76" s="60"/>
      <c r="N76" s="60"/>
      <c r="O76" s="60"/>
      <c r="P76" s="60"/>
    </row>
    <row r="77" spans="1:16" ht="12.75">
      <c r="A77" s="37" t="s">
        <v>58</v>
      </c>
      <c r="B77" s="38">
        <v>85018</v>
      </c>
      <c r="C77" s="36">
        <v>6.517825040683928E-07</v>
      </c>
      <c r="D77" s="39">
        <f>$B$8*C77</f>
        <v>6.925189105726674E-05</v>
      </c>
      <c r="E77" s="44">
        <f t="shared" si="4"/>
        <v>0.2022155218872189</v>
      </c>
      <c r="F77" s="62"/>
      <c r="G77" s="62"/>
      <c r="H77" s="60"/>
      <c r="I77" s="60"/>
      <c r="J77" s="60"/>
      <c r="K77" s="60"/>
      <c r="L77" s="60"/>
      <c r="M77" s="60"/>
      <c r="N77" s="60"/>
      <c r="O77" s="60"/>
      <c r="P77" s="60"/>
    </row>
    <row r="78" spans="1:16" ht="12.75">
      <c r="A78" s="37" t="s">
        <v>61</v>
      </c>
      <c r="B78" s="38">
        <v>129000</v>
      </c>
      <c r="C78" s="36">
        <v>3.559214388015433E-08</v>
      </c>
      <c r="D78" s="39">
        <f>$B$8*C78</f>
        <v>3.781665287266398E-06</v>
      </c>
      <c r="E78" s="44">
        <f t="shared" si="4"/>
        <v>0.011042462638817882</v>
      </c>
      <c r="F78" s="62"/>
      <c r="G78" s="62"/>
      <c r="H78" s="60"/>
      <c r="I78" s="60"/>
      <c r="J78" s="60"/>
      <c r="K78" s="60"/>
      <c r="L78" s="60"/>
      <c r="M78" s="60"/>
      <c r="N78" s="60"/>
      <c r="O78" s="60"/>
      <c r="P78" s="60"/>
    </row>
    <row r="79" spans="1:16" ht="12.75">
      <c r="A79" s="9" t="s">
        <v>20</v>
      </c>
      <c r="B79" s="3">
        <v>7782492</v>
      </c>
      <c r="C79" s="25">
        <v>1.2492623716153128E-07</v>
      </c>
      <c r="D79" s="50">
        <f>$B$8*C79</f>
        <v>1.3273412698412699E-05</v>
      </c>
      <c r="E79" s="51">
        <f t="shared" si="4"/>
        <v>0.03875836507936508</v>
      </c>
      <c r="F79" s="62"/>
      <c r="G79" s="62"/>
      <c r="H79" s="60"/>
      <c r="I79" s="60"/>
      <c r="J79" s="60"/>
      <c r="K79" s="60"/>
      <c r="L79" s="60"/>
      <c r="M79" s="60"/>
      <c r="N79" s="60"/>
      <c r="O79" s="60"/>
      <c r="P79" s="60"/>
    </row>
    <row r="80" spans="1:16" ht="12.75">
      <c r="A80" s="48" t="s">
        <v>23</v>
      </c>
      <c r="B80" s="49">
        <v>7440224</v>
      </c>
      <c r="C80" s="25">
        <v>4.029878618113913E-09</v>
      </c>
      <c r="D80" s="50">
        <f>$B$8*C80</f>
        <v>4.281746031746032E-07</v>
      </c>
      <c r="E80" s="51">
        <f t="shared" si="4"/>
        <v>0.0012502698412698414</v>
      </c>
      <c r="F80" s="62"/>
      <c r="G80" s="62"/>
      <c r="H80" s="60"/>
      <c r="I80" s="60"/>
      <c r="J80" s="60"/>
      <c r="K80" s="60"/>
      <c r="L80" s="60"/>
      <c r="M80" s="60"/>
      <c r="N80" s="60"/>
      <c r="O80" s="60"/>
      <c r="P80" s="60"/>
    </row>
    <row r="81" spans="1:16" ht="12.75">
      <c r="A81" s="40" t="s">
        <v>74</v>
      </c>
      <c r="B81" s="41">
        <v>108883</v>
      </c>
      <c r="C81" s="36">
        <v>2.7362332622761458E-06</v>
      </c>
      <c r="D81" s="39">
        <f>$B$8*C81</f>
        <v>0.0002907247841168405</v>
      </c>
      <c r="E81" s="44">
        <f t="shared" si="4"/>
        <v>0.8489163696211742</v>
      </c>
      <c r="F81" s="62"/>
      <c r="G81" s="62"/>
      <c r="H81" s="60"/>
      <c r="I81" s="60"/>
      <c r="J81" s="60"/>
      <c r="K81" s="60"/>
      <c r="L81" s="60"/>
      <c r="M81" s="60"/>
      <c r="N81" s="60"/>
      <c r="O81" s="60"/>
      <c r="P81" s="60"/>
    </row>
    <row r="82" spans="1:16" ht="12.75">
      <c r="A82" s="22" t="s">
        <v>71</v>
      </c>
      <c r="B82" s="31">
        <v>75014</v>
      </c>
      <c r="C82" s="36">
        <v>1.478996373486699E-07</v>
      </c>
      <c r="D82" s="39">
        <f>$B$8*C82</f>
        <v>1.5714336468296176E-05</v>
      </c>
      <c r="E82" s="44">
        <f t="shared" si="4"/>
        <v>0.045885862487424836</v>
      </c>
      <c r="F82" s="62"/>
      <c r="G82" s="62"/>
      <c r="H82" s="60"/>
      <c r="I82" s="60"/>
      <c r="J82" s="60"/>
      <c r="K82" s="60"/>
      <c r="L82" s="60"/>
      <c r="M82" s="60"/>
      <c r="N82" s="60"/>
      <c r="O82" s="60"/>
      <c r="P82" s="60"/>
    </row>
    <row r="83" spans="1:16" ht="12.75">
      <c r="A83" s="34" t="s">
        <v>81</v>
      </c>
      <c r="B83" s="30">
        <v>1330207</v>
      </c>
      <c r="C83" s="36">
        <v>4.5354703778683895E-07</v>
      </c>
      <c r="D83" s="39">
        <f>$B$8*C83</f>
        <v>4.818937276485164E-05</v>
      </c>
      <c r="E83" s="44">
        <f t="shared" si="4"/>
        <v>0.14071296847336678</v>
      </c>
      <c r="F83" s="62"/>
      <c r="G83" s="62"/>
      <c r="H83" s="60"/>
      <c r="I83" s="60"/>
      <c r="J83" s="60"/>
      <c r="K83" s="60"/>
      <c r="L83" s="60"/>
      <c r="M83" s="60"/>
      <c r="N83" s="60"/>
      <c r="O83" s="60"/>
      <c r="P83" s="60"/>
    </row>
    <row r="84" spans="1:16" ht="13.5" thickBot="1">
      <c r="A84" s="23" t="s">
        <v>24</v>
      </c>
      <c r="B84" s="32">
        <v>7440666</v>
      </c>
      <c r="C84" s="27">
        <v>1.6646498599439777E-05</v>
      </c>
      <c r="D84" s="54">
        <f>$B$8*C84</f>
        <v>0.0017686904761904764</v>
      </c>
      <c r="E84" s="55">
        <f t="shared" si="4"/>
        <v>5.164576190476191</v>
      </c>
      <c r="F84" s="62"/>
      <c r="G84" s="62"/>
      <c r="H84" s="60"/>
      <c r="I84" s="60"/>
      <c r="J84" s="60"/>
      <c r="K84" s="60"/>
      <c r="L84" s="60"/>
      <c r="M84" s="60"/>
      <c r="N84" s="60"/>
      <c r="O84" s="60"/>
      <c r="P84" s="60"/>
    </row>
    <row r="85" spans="1:16" ht="12.75">
      <c r="A85" s="66"/>
      <c r="B85" s="67"/>
      <c r="C85" s="68"/>
      <c r="D85" s="68"/>
      <c r="E85" s="68"/>
      <c r="F85" s="62"/>
      <c r="G85" s="62"/>
      <c r="H85" s="60"/>
      <c r="I85" s="60"/>
      <c r="J85" s="60"/>
      <c r="K85" s="60"/>
      <c r="L85" s="60"/>
      <c r="M85" s="60"/>
      <c r="N85" s="60"/>
      <c r="O85" s="60"/>
      <c r="P85" s="60"/>
    </row>
    <row r="86" spans="1:16" ht="12.75">
      <c r="A86" s="66"/>
      <c r="B86" s="69"/>
      <c r="C86" s="62"/>
      <c r="D86" s="62"/>
      <c r="E86" s="62"/>
      <c r="F86" s="62"/>
      <c r="G86" s="62"/>
      <c r="H86" s="60"/>
      <c r="I86" s="60"/>
      <c r="J86" s="60"/>
      <c r="K86" s="60"/>
      <c r="L86" s="60"/>
      <c r="M86" s="60"/>
      <c r="N86" s="60"/>
      <c r="O86" s="60"/>
      <c r="P86" s="60"/>
    </row>
    <row r="87" spans="1:16" ht="12.75">
      <c r="A87" s="10" t="s">
        <v>9</v>
      </c>
      <c r="B87" s="11"/>
      <c r="C87" s="12"/>
      <c r="D87" s="12"/>
      <c r="E87" s="12"/>
      <c r="F87" s="12"/>
      <c r="G87" s="12"/>
      <c r="H87" s="13"/>
      <c r="I87" s="13"/>
      <c r="J87" s="24"/>
      <c r="K87" s="60"/>
      <c r="L87" s="60"/>
      <c r="M87" s="60"/>
      <c r="N87" s="60"/>
      <c r="O87" s="60"/>
      <c r="P87" s="60"/>
    </row>
    <row r="88" spans="1:16" ht="12.75" customHeight="1">
      <c r="A88" s="94" t="s">
        <v>35</v>
      </c>
      <c r="B88" s="103"/>
      <c r="C88" s="103"/>
      <c r="D88" s="103"/>
      <c r="E88" s="103"/>
      <c r="F88" s="103"/>
      <c r="G88" s="103"/>
      <c r="H88" s="103"/>
      <c r="I88" s="103"/>
      <c r="J88" s="104"/>
      <c r="K88" s="60"/>
      <c r="L88" s="60"/>
      <c r="M88" s="60"/>
      <c r="N88" s="60"/>
      <c r="O88" s="60"/>
      <c r="P88" s="60"/>
    </row>
    <row r="89" spans="1:16" ht="12.75" customHeight="1">
      <c r="A89" s="91" t="s">
        <v>96</v>
      </c>
      <c r="B89" s="92"/>
      <c r="C89" s="92"/>
      <c r="D89" s="92"/>
      <c r="E89" s="92"/>
      <c r="F89" s="92"/>
      <c r="G89" s="92"/>
      <c r="H89" s="92"/>
      <c r="I89" s="92"/>
      <c r="J89" s="93"/>
      <c r="K89" s="60"/>
      <c r="L89" s="60"/>
      <c r="M89" s="60"/>
      <c r="N89" s="60"/>
      <c r="O89" s="60"/>
      <c r="P89" s="60"/>
    </row>
    <row r="90" spans="1:16" ht="12.75" customHeight="1">
      <c r="A90" s="94" t="s">
        <v>32</v>
      </c>
      <c r="B90" s="95"/>
      <c r="C90" s="95"/>
      <c r="D90" s="95"/>
      <c r="E90" s="95"/>
      <c r="F90" s="95"/>
      <c r="G90" s="95"/>
      <c r="H90" s="95"/>
      <c r="I90" s="95"/>
      <c r="J90" s="96"/>
      <c r="K90" s="60"/>
      <c r="L90" s="60"/>
      <c r="M90" s="60"/>
      <c r="N90" s="60"/>
      <c r="O90" s="60"/>
      <c r="P90" s="60"/>
    </row>
    <row r="91" spans="1:16" ht="12.75">
      <c r="A91" s="70"/>
      <c r="B91" s="7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</row>
    <row r="92" spans="1:16" ht="12.75">
      <c r="A92" s="70"/>
      <c r="B92" s="71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ht="27.75" customHeight="1"/>
  </sheetData>
  <sheetProtection/>
  <mergeCells count="14">
    <mergeCell ref="A89:J89"/>
    <mergeCell ref="A90:J90"/>
    <mergeCell ref="A10:A11"/>
    <mergeCell ref="B10:B11"/>
    <mergeCell ref="C10:C11"/>
    <mergeCell ref="D10:D11"/>
    <mergeCell ref="E10:E11"/>
    <mergeCell ref="A88:J88"/>
    <mergeCell ref="B1:G1"/>
    <mergeCell ref="B2:G2"/>
    <mergeCell ref="B3:C3"/>
    <mergeCell ref="E3:F3"/>
    <mergeCell ref="D7:G7"/>
    <mergeCell ref="D8:G9"/>
  </mergeCells>
  <conditionalFormatting sqref="C12:E84">
    <cfRule type="cellIs" priority="1" dxfId="0" operator="equal" stopIfTrue="1">
      <formula>0</formula>
    </cfRule>
  </conditionalFormatting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2018-11-01T20:40:59Z</dcterms:modified>
  <cp:category/>
  <cp:version/>
  <cp:contentType/>
  <cp:contentStatus/>
</cp:coreProperties>
</file>