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7250" windowHeight="4575" activeTab="0"/>
  </bookViews>
  <sheets>
    <sheet name="Oilfiled Equipment Fugitives HC" sheetId="1" r:id="rId1"/>
    <sheet name="Oilfiled Equipment Fugitive MC" sheetId="2" r:id="rId2"/>
    <sheet name="Oilfiled Equipment Fugitive LC" sheetId="3" r:id="rId3"/>
  </sheets>
  <definedNames>
    <definedName name="_xlnm.Print_Area" localSheetId="2">'Oilfiled Equipment Fugitive LC'!$A$1:$N$24</definedName>
    <definedName name="_xlnm.Print_Area" localSheetId="1">'Oilfiled Equipment Fugitive MC'!$A$1:$N$24</definedName>
    <definedName name="_xlnm.Print_Area" localSheetId="0">'Oilfiled Equipment Fugitives HC'!$A$1:$N$24</definedName>
  </definedNames>
  <calcPr fullCalcOnLoad="1"/>
</workbook>
</file>

<file path=xl/sharedStrings.xml><?xml version="1.0" encoding="utf-8"?>
<sst xmlns="http://schemas.openxmlformats.org/spreadsheetml/2006/main" count="93" uniqueCount="35">
  <si>
    <t>Facility:</t>
  </si>
  <si>
    <t>ID#:</t>
  </si>
  <si>
    <t>Project #:</t>
  </si>
  <si>
    <t>CAS#</t>
  </si>
  <si>
    <t>LB/HR</t>
  </si>
  <si>
    <t>LB/YR</t>
  </si>
  <si>
    <t>Applicability</t>
  </si>
  <si>
    <t>Last Update</t>
  </si>
  <si>
    <t>References:</t>
  </si>
  <si>
    <t>Name</t>
  </si>
  <si>
    <t>Author or updater</t>
  </si>
  <si>
    <t>Inputs</t>
  </si>
  <si>
    <t xml:space="preserve">Formula </t>
  </si>
  <si>
    <t>Benzene</t>
  </si>
  <si>
    <t>Toluene</t>
  </si>
  <si>
    <t>Xylenes</t>
  </si>
  <si>
    <t>VOC Rate</t>
  </si>
  <si>
    <t>lb /hr</t>
  </si>
  <si>
    <t xml:space="preserve"> lb /yr</t>
  </si>
  <si>
    <t>Matthew Cegielski</t>
  </si>
  <si>
    <t>Emission Factor         lbs/ lb VOC</t>
  </si>
  <si>
    <t>n-Hexane</t>
  </si>
  <si>
    <t>Cyclohexane</t>
  </si>
  <si>
    <t>Ethylbenzene</t>
  </si>
  <si>
    <t>1,2,4 Trimethylbenzene</t>
  </si>
  <si>
    <t>Oilfield Equipment Heavy Crude Oil Fugitives</t>
  </si>
  <si>
    <t>Oilfield Equipment Medium Crude Oil Fugitives</t>
  </si>
  <si>
    <t>Oilfield Equipment Light Crude Oil Fugitives</t>
  </si>
  <si>
    <t xml:space="preserve">Substances </t>
  </si>
  <si>
    <t xml:space="preserve"> Emissions are calculated by the multiplication of VOC Rates and Emission Factors. Hydrogen Sulfide emissions are variable, depending on source and control measures and should be provided by the project engineer or applicant in addition to these emissions.</t>
  </si>
  <si>
    <r>
      <t xml:space="preserve">The emission factors are from table 18, "Oil Field Summary by Type of Crude", in the 1991 CARB Report (A832-059), </t>
    </r>
    <r>
      <rPr>
        <i/>
        <sz val="10"/>
        <rFont val="Arial"/>
        <family val="2"/>
      </rPr>
      <t>Development of Species Profiles for Selected Organic Emission Sources.</t>
    </r>
    <r>
      <rPr>
        <sz val="10"/>
        <rFont val="Arial"/>
        <family val="2"/>
      </rPr>
      <t xml:space="preserve"> Principal Investigator: Albert C. Censullo, Ph.D. California Polytechnic State University, San Luis Obispo.  </t>
    </r>
  </si>
  <si>
    <r>
      <rPr>
        <b/>
        <sz val="12"/>
        <rFont val="Arial"/>
        <family val="2"/>
      </rPr>
      <t>Requires Supervisor Approval before use</t>
    </r>
    <r>
      <rPr>
        <sz val="10"/>
        <rFont val="Arial"/>
        <family val="0"/>
      </rPr>
      <t>.                                       Use this spreadsheet for VOC fugitive emission from Oilfield Equipment using Heavy Crude Oil (Default if unknown). Entries required in yellow areas, output in grey areas.</t>
    </r>
  </si>
  <si>
    <t>Pollutants required for toxic reporting: TACs w/o Risk Factor.   Current as of update date.</t>
  </si>
  <si>
    <r>
      <rPr>
        <b/>
        <sz val="12"/>
        <rFont val="Arial"/>
        <family val="2"/>
      </rPr>
      <t>Requires Supervisor Approval before use.</t>
    </r>
    <r>
      <rPr>
        <sz val="10"/>
        <rFont val="Arial"/>
        <family val="2"/>
      </rPr>
      <t xml:space="preserve">                                       Use this spreadsheet for VOC fugitive emission from Oilfield Equipment using Medium Crude Oil. Entries required in yellow areas, output in grey areas.</t>
    </r>
  </si>
  <si>
    <r>
      <rPr>
        <b/>
        <sz val="12"/>
        <rFont val="Arial"/>
        <family val="2"/>
      </rPr>
      <t>Requires Supervisor Approval before use.</t>
    </r>
    <r>
      <rPr>
        <sz val="10"/>
        <rFont val="Arial"/>
        <family val="0"/>
      </rPr>
      <t xml:space="preserve">                                       Use this spreadsheet for VOC fugitive emission from Oilfield Equipment using Light Crude Oil. Entries required in yellow areas, output in grey areas.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</si>
</sst>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s>
  <fonts count="43">
    <font>
      <sz val="10"/>
      <name val="Arial"/>
      <family val="0"/>
    </font>
    <font>
      <u val="single"/>
      <sz val="10"/>
      <color indexed="36"/>
      <name val="Arial"/>
      <family val="2"/>
    </font>
    <font>
      <u val="single"/>
      <sz val="10"/>
      <color indexed="12"/>
      <name val="Arial"/>
      <family val="2"/>
    </font>
    <font>
      <b/>
      <sz val="10"/>
      <name val="Arial"/>
      <family val="2"/>
    </font>
    <font>
      <b/>
      <sz val="12"/>
      <name val="Times New Roman"/>
      <family val="1"/>
    </font>
    <font>
      <i/>
      <sz val="10"/>
      <name val="Arial"/>
      <family val="2"/>
    </font>
    <font>
      <b/>
      <sz val="14"/>
      <name val="Arial"/>
      <family val="2"/>
    </font>
    <font>
      <b/>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double"/>
      <bottom style="medium"/>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0">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11" fontId="0" fillId="0" borderId="0" xfId="0" applyNumberFormat="1" applyBorder="1" applyAlignment="1">
      <alignment/>
    </xf>
    <xf numFmtId="0" fontId="3" fillId="0" borderId="11" xfId="0" applyFont="1" applyBorder="1" applyAlignment="1">
      <alignment wrapText="1"/>
    </xf>
    <xf numFmtId="0" fontId="3" fillId="0" borderId="15" xfId="0" applyFont="1" applyBorder="1" applyAlignment="1">
      <alignment wrapText="1"/>
    </xf>
    <xf numFmtId="0" fontId="3" fillId="0" borderId="16" xfId="0" applyFont="1" applyBorder="1" applyAlignment="1">
      <alignment horizontal="center" wrapText="1"/>
    </xf>
    <xf numFmtId="0" fontId="0" fillId="0" borderId="0" xfId="0" applyAlignment="1">
      <alignment horizontal="center"/>
    </xf>
    <xf numFmtId="0" fontId="5" fillId="0" borderId="17" xfId="0" applyFont="1" applyBorder="1" applyAlignment="1">
      <alignment/>
    </xf>
    <xf numFmtId="0" fontId="5" fillId="0" borderId="18" xfId="0" applyFont="1" applyBorder="1" applyAlignment="1">
      <alignment/>
    </xf>
    <xf numFmtId="0" fontId="0" fillId="0" borderId="19" xfId="0" applyBorder="1" applyAlignment="1">
      <alignment/>
    </xf>
    <xf numFmtId="0" fontId="3" fillId="0" borderId="0" xfId="0" applyFont="1" applyBorder="1" applyAlignment="1">
      <alignment wrapText="1"/>
    </xf>
    <xf numFmtId="0" fontId="3" fillId="0" borderId="20" xfId="0" applyFont="1" applyBorder="1" applyAlignment="1">
      <alignment wrapText="1"/>
    </xf>
    <xf numFmtId="0" fontId="3" fillId="0" borderId="21" xfId="0" applyFont="1" applyBorder="1" applyAlignment="1">
      <alignment horizontal="center" wrapText="1"/>
    </xf>
    <xf numFmtId="11" fontId="0" fillId="0" borderId="21" xfId="0" applyNumberFormat="1" applyBorder="1" applyAlignment="1">
      <alignment/>
    </xf>
    <xf numFmtId="0" fontId="0" fillId="0" borderId="21" xfId="0" applyBorder="1" applyAlignment="1">
      <alignment/>
    </xf>
    <xf numFmtId="0" fontId="0" fillId="0" borderId="22"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3" xfId="0" applyFont="1" applyBorder="1" applyAlignment="1">
      <alignment/>
    </xf>
    <xf numFmtId="0" fontId="0" fillId="0" borderId="23" xfId="0" applyBorder="1" applyAlignment="1">
      <alignment horizontal="center" wrapText="1"/>
    </xf>
    <xf numFmtId="0" fontId="0" fillId="0" borderId="24" xfId="0" applyBorder="1" applyAlignment="1">
      <alignment/>
    </xf>
    <xf numFmtId="0" fontId="3" fillId="0" borderId="17" xfId="0" applyFont="1" applyBorder="1" applyAlignment="1">
      <alignment horizontal="center" vertical="center"/>
    </xf>
    <xf numFmtId="0" fontId="6" fillId="0" borderId="0" xfId="0" applyFont="1" applyAlignment="1">
      <alignment/>
    </xf>
    <xf numFmtId="11" fontId="0" fillId="0" borderId="0" xfId="0" applyNumberFormat="1" applyFill="1" applyBorder="1" applyAlignment="1">
      <alignment/>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0" borderId="16" xfId="0" applyNumberFormat="1" applyBorder="1" applyAlignment="1">
      <alignment horizontal="center"/>
    </xf>
    <xf numFmtId="11" fontId="0" fillId="34" borderId="16" xfId="0" applyNumberFormat="1" applyFill="1" applyBorder="1" applyAlignment="1">
      <alignment horizontal="center"/>
    </xf>
    <xf numFmtId="0" fontId="0" fillId="0" borderId="0" xfId="0" applyFill="1" applyBorder="1" applyAlignment="1">
      <alignment/>
    </xf>
    <xf numFmtId="0" fontId="0" fillId="0" borderId="0" xfId="0" applyNumberFormat="1" applyFill="1" applyBorder="1" applyAlignment="1">
      <alignment horizontal="center"/>
    </xf>
    <xf numFmtId="11" fontId="0" fillId="34" borderId="25" xfId="0" applyNumberFormat="1" applyFill="1" applyBorder="1" applyAlignment="1">
      <alignment horizontal="center"/>
    </xf>
    <xf numFmtId="11" fontId="0" fillId="34" borderId="10" xfId="0" applyNumberFormat="1" applyFill="1" applyBorder="1" applyAlignment="1">
      <alignment horizontal="center"/>
    </xf>
    <xf numFmtId="11" fontId="0" fillId="34" borderId="26" xfId="0" applyNumberFormat="1" applyFill="1" applyBorder="1" applyAlignment="1">
      <alignment horizontal="center"/>
    </xf>
    <xf numFmtId="0" fontId="3" fillId="35" borderId="11" xfId="0" applyFont="1" applyFill="1" applyBorder="1" applyAlignment="1">
      <alignment wrapText="1"/>
    </xf>
    <xf numFmtId="0" fontId="3" fillId="35" borderId="0" xfId="0" applyFont="1" applyFill="1" applyBorder="1" applyAlignment="1">
      <alignment horizontal="center" wrapText="1"/>
    </xf>
    <xf numFmtId="0" fontId="3" fillId="35" borderId="0" xfId="0" applyFont="1" applyFill="1" applyBorder="1" applyAlignment="1">
      <alignment wrapText="1"/>
    </xf>
    <xf numFmtId="11" fontId="0" fillId="0" borderId="0" xfId="0" applyNumberFormat="1" applyAlignment="1">
      <alignment/>
    </xf>
    <xf numFmtId="11" fontId="0" fillId="33" borderId="24" xfId="0" applyNumberFormat="1" applyFill="1" applyBorder="1" applyAlignment="1">
      <alignment horizontal="center" vertical="center"/>
    </xf>
    <xf numFmtId="0" fontId="0" fillId="33" borderId="17" xfId="0" applyNumberFormat="1" applyFill="1" applyBorder="1" applyAlignment="1">
      <alignment horizontal="center"/>
    </xf>
    <xf numFmtId="172" fontId="0" fillId="33" borderId="17" xfId="0" applyNumberFormat="1" applyFill="1" applyBorder="1" applyAlignment="1">
      <alignment horizontal="center"/>
    </xf>
    <xf numFmtId="0" fontId="6" fillId="0" borderId="16" xfId="0" applyFont="1" applyBorder="1" applyAlignment="1">
      <alignment horizontal="center"/>
    </xf>
    <xf numFmtId="0" fontId="6" fillId="0" borderId="16" xfId="0" applyFont="1" applyBorder="1" applyAlignment="1">
      <alignment/>
    </xf>
    <xf numFmtId="0" fontId="6" fillId="0" borderId="26" xfId="0" applyFont="1" applyBorder="1" applyAlignment="1">
      <alignment/>
    </xf>
    <xf numFmtId="0" fontId="3" fillId="0" borderId="27" xfId="0" applyFont="1" applyBorder="1" applyAlignment="1">
      <alignment horizontal="center" wrapText="1"/>
    </xf>
    <xf numFmtId="0" fontId="0" fillId="0" borderId="28" xfId="0" applyBorder="1" applyAlignment="1">
      <alignment wrapText="1"/>
    </xf>
    <xf numFmtId="0" fontId="0" fillId="0" borderId="29" xfId="0" applyBorder="1" applyAlignment="1">
      <alignment wrapText="1"/>
    </xf>
    <xf numFmtId="0" fontId="0" fillId="0" borderId="28" xfId="0" applyBorder="1" applyAlignment="1">
      <alignment horizontal="center" wrapText="1"/>
    </xf>
    <xf numFmtId="0" fontId="0" fillId="0" borderId="29" xfId="0" applyBorder="1" applyAlignment="1">
      <alignment horizontal="center" wrapText="1"/>
    </xf>
    <xf numFmtId="0" fontId="7" fillId="0" borderId="27" xfId="0" applyFont="1" applyBorder="1" applyAlignment="1">
      <alignment horizontal="center"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30" xfId="0" applyFont="1" applyFill="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Font="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6" xfId="0" applyBorder="1" applyAlignment="1">
      <alignment horizontal="center"/>
    </xf>
    <xf numFmtId="0" fontId="6" fillId="0" borderId="36" xfId="0" applyFont="1" applyBorder="1" applyAlignment="1">
      <alignment horizontal="center" wrapText="1"/>
    </xf>
    <xf numFmtId="0" fontId="6" fillId="0" borderId="37" xfId="0" applyFont="1" applyBorder="1" applyAlignment="1">
      <alignment horizontal="center"/>
    </xf>
    <xf numFmtId="0" fontId="6" fillId="0" borderId="38" xfId="0" applyFont="1" applyBorder="1" applyAlignment="1">
      <alignment horizontal="center"/>
    </xf>
    <xf numFmtId="0" fontId="4" fillId="0" borderId="0" xfId="0" applyFont="1" applyAlignment="1">
      <alignment wrapText="1"/>
    </xf>
    <xf numFmtId="0" fontId="0" fillId="0" borderId="0" xfId="0" applyAlignment="1">
      <alignment wrapText="1"/>
    </xf>
    <xf numFmtId="0" fontId="0" fillId="0" borderId="18" xfId="0" applyBorder="1" applyAlignment="1">
      <alignment wrapText="1"/>
    </xf>
    <xf numFmtId="0" fontId="0" fillId="0" borderId="19" xfId="0" applyBorder="1" applyAlignment="1">
      <alignment wrapText="1"/>
    </xf>
    <xf numFmtId="0" fontId="0" fillId="35" borderId="18" xfId="0" applyFill="1" applyBorder="1" applyAlignment="1">
      <alignment horizontal="center"/>
    </xf>
    <xf numFmtId="0" fontId="0" fillId="0" borderId="18" xfId="0" applyBorder="1" applyAlignment="1">
      <alignment/>
    </xf>
    <xf numFmtId="171" fontId="0" fillId="35" borderId="18" xfId="0" applyNumberFormat="1" applyFill="1" applyBorder="1" applyAlignment="1">
      <alignment horizontal="center"/>
    </xf>
    <xf numFmtId="0" fontId="0" fillId="0" borderId="39" xfId="0" applyFont="1" applyBorder="1" applyAlignment="1">
      <alignment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35" borderId="39" xfId="0" applyFont="1" applyFill="1" applyBorder="1" applyAlignment="1">
      <alignment wrapText="1"/>
    </xf>
    <xf numFmtId="0" fontId="0" fillId="35" borderId="40" xfId="0" applyFill="1" applyBorder="1" applyAlignment="1">
      <alignment/>
    </xf>
    <xf numFmtId="0" fontId="0" fillId="35" borderId="41" xfId="0" applyFill="1" applyBorder="1" applyAlignment="1">
      <alignment/>
    </xf>
    <xf numFmtId="0" fontId="0" fillId="0" borderId="33" xfId="0" applyBorder="1" applyAlignment="1">
      <alignment horizontal="center" vertical="center" wrapText="1"/>
    </xf>
    <xf numFmtId="0" fontId="0" fillId="0" borderId="18"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27"/>
  <sheetViews>
    <sheetView tabSelected="1" zoomScale="130" zoomScaleNormal="130" zoomScalePageLayoutView="0" workbookViewId="0" topLeftCell="A1">
      <selection activeCell="E3" sqref="E3:F3"/>
    </sheetView>
  </sheetViews>
  <sheetFormatPr defaultColWidth="9.140625" defaultRowHeight="12.75"/>
  <cols>
    <col min="1" max="1" width="24.57421875" style="0" customWidth="1"/>
    <col min="2" max="2" width="11.7109375" style="12" customWidth="1"/>
    <col min="3" max="7" width="11.7109375" style="0" customWidth="1"/>
    <col min="9" max="9" width="10.140625" style="0" customWidth="1"/>
    <col min="12" max="12" width="8.8515625" style="0" customWidth="1"/>
  </cols>
  <sheetData>
    <row r="1" spans="1:7" ht="18.75" thickBot="1">
      <c r="A1" s="28" t="s">
        <v>9</v>
      </c>
      <c r="B1" s="47" t="s">
        <v>25</v>
      </c>
      <c r="C1" s="48"/>
      <c r="D1" s="48"/>
      <c r="E1" s="48"/>
      <c r="F1" s="48"/>
      <c r="G1" s="49"/>
    </row>
    <row r="2" spans="1:7" ht="44.25" customHeight="1" thickBot="1">
      <c r="A2" s="27" t="s">
        <v>6</v>
      </c>
      <c r="B2" s="89" t="s">
        <v>31</v>
      </c>
      <c r="C2" s="77"/>
      <c r="D2" s="77"/>
      <c r="E2" s="77"/>
      <c r="F2" s="77"/>
      <c r="G2" s="78"/>
    </row>
    <row r="3" spans="1:7" ht="13.5" thickBot="1">
      <c r="A3" s="13" t="s">
        <v>10</v>
      </c>
      <c r="B3" s="79" t="s">
        <v>19</v>
      </c>
      <c r="C3" s="80"/>
      <c r="D3" s="14" t="s">
        <v>7</v>
      </c>
      <c r="E3" s="81">
        <v>42397</v>
      </c>
      <c r="F3" s="81"/>
      <c r="G3" s="15"/>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9.5" thickBot="1" thickTop="1">
      <c r="A7" s="24" t="s">
        <v>11</v>
      </c>
      <c r="B7" s="25" t="s">
        <v>17</v>
      </c>
      <c r="C7" s="25" t="s">
        <v>18</v>
      </c>
      <c r="D7" s="72" t="s">
        <v>12</v>
      </c>
      <c r="E7" s="73"/>
      <c r="F7" s="73"/>
      <c r="G7" s="74"/>
    </row>
    <row r="8" spans="1:7" ht="13.5" customHeight="1" thickBot="1">
      <c r="A8" s="26" t="s">
        <v>16</v>
      </c>
      <c r="B8" s="44">
        <v>1</v>
      </c>
      <c r="C8" s="46">
        <v>200</v>
      </c>
      <c r="D8" s="63" t="s">
        <v>29</v>
      </c>
      <c r="E8" s="64"/>
      <c r="F8" s="64"/>
      <c r="G8" s="65"/>
    </row>
    <row r="9" spans="1:7" ht="12.75">
      <c r="A9" s="35"/>
      <c r="B9" s="29"/>
      <c r="C9" s="36"/>
      <c r="D9" s="66"/>
      <c r="E9" s="67"/>
      <c r="F9" s="67"/>
      <c r="G9" s="68"/>
    </row>
    <row r="10" spans="1:7" ht="43.5" customHeight="1" thickBot="1">
      <c r="A10" s="35"/>
      <c r="B10" s="29"/>
      <c r="C10" s="36"/>
      <c r="D10" s="69"/>
      <c r="E10" s="70"/>
      <c r="F10" s="70"/>
      <c r="G10" s="71"/>
    </row>
    <row r="11" spans="1:5" ht="13.5" customHeight="1">
      <c r="A11" s="50" t="s">
        <v>28</v>
      </c>
      <c r="B11" s="50" t="s">
        <v>3</v>
      </c>
      <c r="C11" s="55" t="s">
        <v>20</v>
      </c>
      <c r="D11" s="50" t="s">
        <v>4</v>
      </c>
      <c r="E11" s="60" t="s">
        <v>5</v>
      </c>
    </row>
    <row r="12" spans="1:5" ht="13.5" customHeight="1">
      <c r="A12" s="51"/>
      <c r="B12" s="53"/>
      <c r="C12" s="56"/>
      <c r="D12" s="58"/>
      <c r="E12" s="61"/>
    </row>
    <row r="13" spans="1:5" ht="13.5" customHeight="1">
      <c r="A13" s="51"/>
      <c r="B13" s="53"/>
      <c r="C13" s="56"/>
      <c r="D13" s="58"/>
      <c r="E13" s="61"/>
    </row>
    <row r="14" spans="1:5" ht="2.25" customHeight="1">
      <c r="A14" s="52"/>
      <c r="B14" s="54"/>
      <c r="C14" s="57"/>
      <c r="D14" s="59"/>
      <c r="E14" s="62"/>
    </row>
    <row r="15" spans="1:8" ht="12.75">
      <c r="A15" s="42" t="s">
        <v>24</v>
      </c>
      <c r="B15" s="41">
        <v>95636</v>
      </c>
      <c r="C15" s="32">
        <v>0.005155999999999999</v>
      </c>
      <c r="D15" s="31">
        <f aca="true" t="shared" si="0" ref="D15:D21">$B$8*C15</f>
        <v>0.005155999999999999</v>
      </c>
      <c r="E15" s="37">
        <f aca="true" t="shared" si="1" ref="E15:E21">$C$8*C15</f>
        <v>1.0312</v>
      </c>
      <c r="G15" s="32"/>
      <c r="H15" s="43"/>
    </row>
    <row r="16" spans="1:8" ht="12.75">
      <c r="A16" s="9" t="s">
        <v>13</v>
      </c>
      <c r="B16" s="7">
        <v>71432</v>
      </c>
      <c r="C16" s="32">
        <v>0.013177000000000001</v>
      </c>
      <c r="D16" s="31">
        <f t="shared" si="0"/>
        <v>0.013177000000000001</v>
      </c>
      <c r="E16" s="38">
        <f t="shared" si="1"/>
        <v>2.6354</v>
      </c>
      <c r="G16" s="32"/>
      <c r="H16" s="43"/>
    </row>
    <row r="17" spans="1:8" ht="12.75">
      <c r="A17" s="40" t="s">
        <v>22</v>
      </c>
      <c r="B17" s="41">
        <v>110827</v>
      </c>
      <c r="C17" s="32">
        <v>0.000482</v>
      </c>
      <c r="D17" s="31">
        <f t="shared" si="0"/>
        <v>0.000482</v>
      </c>
      <c r="E17" s="38">
        <f t="shared" si="1"/>
        <v>0.0964</v>
      </c>
      <c r="G17" s="32"/>
      <c r="H17" s="43"/>
    </row>
    <row r="18" spans="1:8" ht="12.75">
      <c r="A18" s="9" t="s">
        <v>23</v>
      </c>
      <c r="B18" s="7">
        <v>100414</v>
      </c>
      <c r="C18" s="32">
        <v>0.008447</v>
      </c>
      <c r="D18" s="31">
        <f t="shared" si="0"/>
        <v>0.008447</v>
      </c>
      <c r="E18" s="38">
        <f t="shared" si="1"/>
        <v>1.6894</v>
      </c>
      <c r="G18" s="32"/>
      <c r="H18" s="43"/>
    </row>
    <row r="19" spans="1:8" ht="12.75">
      <c r="A19" s="9" t="s">
        <v>21</v>
      </c>
      <c r="B19" s="7">
        <v>110543</v>
      </c>
      <c r="C19" s="32">
        <v>0.014916</v>
      </c>
      <c r="D19" s="31">
        <f t="shared" si="0"/>
        <v>0.014916</v>
      </c>
      <c r="E19" s="38">
        <f t="shared" si="1"/>
        <v>2.9832</v>
      </c>
      <c r="G19" s="32"/>
      <c r="H19" s="43"/>
    </row>
    <row r="20" spans="1:8" ht="12.75">
      <c r="A20" s="9" t="s">
        <v>14</v>
      </c>
      <c r="B20" s="7">
        <v>108883</v>
      </c>
      <c r="C20" s="30">
        <v>0.012527</v>
      </c>
      <c r="D20" s="31">
        <f t="shared" si="0"/>
        <v>0.012527</v>
      </c>
      <c r="E20" s="38">
        <f t="shared" si="1"/>
        <v>2.5054</v>
      </c>
      <c r="G20" s="30"/>
      <c r="H20" s="43"/>
    </row>
    <row r="21" spans="1:8" ht="13.5" thickBot="1">
      <c r="A21" s="10" t="s">
        <v>15</v>
      </c>
      <c r="B21" s="11">
        <v>1330207</v>
      </c>
      <c r="C21" s="33">
        <v>0.012143</v>
      </c>
      <c r="D21" s="34">
        <f t="shared" si="0"/>
        <v>0.012143</v>
      </c>
      <c r="E21" s="39">
        <f t="shared" si="1"/>
        <v>2.4286</v>
      </c>
      <c r="G21" s="30"/>
      <c r="H21" s="43"/>
    </row>
    <row r="22" spans="1:5" ht="12.75">
      <c r="A22" s="16"/>
      <c r="B22" s="7"/>
      <c r="C22" s="8"/>
      <c r="D22" s="29"/>
      <c r="E22" s="29"/>
    </row>
    <row r="23" spans="1:11" ht="12.75">
      <c r="A23" s="17" t="s">
        <v>8</v>
      </c>
      <c r="B23" s="18"/>
      <c r="C23" s="19"/>
      <c r="D23" s="19"/>
      <c r="E23" s="19"/>
      <c r="F23" s="19"/>
      <c r="G23" s="19"/>
      <c r="H23" s="20"/>
      <c r="I23" s="20"/>
      <c r="J23" s="20"/>
      <c r="K23" s="21"/>
    </row>
    <row r="24" spans="1:11" ht="27" customHeight="1">
      <c r="A24" s="82" t="s">
        <v>30</v>
      </c>
      <c r="B24" s="83"/>
      <c r="C24" s="83"/>
      <c r="D24" s="83"/>
      <c r="E24" s="83"/>
      <c r="F24" s="83"/>
      <c r="G24" s="83"/>
      <c r="H24" s="83"/>
      <c r="I24" s="83"/>
      <c r="J24" s="83"/>
      <c r="K24" s="84"/>
    </row>
    <row r="25" spans="1:9" ht="12.75" customHeight="1">
      <c r="A25" s="85" t="s">
        <v>32</v>
      </c>
      <c r="B25" s="86"/>
      <c r="C25" s="86"/>
      <c r="D25" s="86"/>
      <c r="E25" s="86"/>
      <c r="F25" s="86"/>
      <c r="G25" s="86"/>
      <c r="H25" s="86"/>
      <c r="I25" s="87"/>
    </row>
    <row r="27" spans="1:9" ht="27.75" customHeight="1">
      <c r="A27" s="75"/>
      <c r="B27" s="76"/>
      <c r="C27" s="76"/>
      <c r="D27" s="76"/>
      <c r="E27" s="76"/>
      <c r="F27" s="76"/>
      <c r="G27" s="76"/>
      <c r="H27" s="76"/>
      <c r="I27" s="76"/>
    </row>
  </sheetData>
  <sheetProtection/>
  <mergeCells count="14">
    <mergeCell ref="A27:I27"/>
    <mergeCell ref="B2:G2"/>
    <mergeCell ref="B3:C3"/>
    <mergeCell ref="E3:F3"/>
    <mergeCell ref="A24:K24"/>
    <mergeCell ref="A25:I25"/>
    <mergeCell ref="B1:G1"/>
    <mergeCell ref="A11:A14"/>
    <mergeCell ref="B11:B14"/>
    <mergeCell ref="C11:C14"/>
    <mergeCell ref="D11:D14"/>
    <mergeCell ref="E11:E14"/>
    <mergeCell ref="D8:G10"/>
    <mergeCell ref="D7:G7"/>
  </mergeCells>
  <printOptions gridLines="1"/>
  <pageMargins left="0.75" right="0.75" top="1" bottom="1" header="0.5" footer="0.5"/>
  <pageSetup blackAndWhite="1"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zoomScale="130" zoomScaleNormal="130" zoomScalePageLayoutView="0" workbookViewId="0" topLeftCell="A1">
      <selection activeCell="E3" sqref="E3:F3"/>
    </sheetView>
  </sheetViews>
  <sheetFormatPr defaultColWidth="9.140625" defaultRowHeight="12.75"/>
  <cols>
    <col min="1" max="1" width="24.57421875" style="0" customWidth="1"/>
    <col min="2" max="2" width="11.7109375" style="12" customWidth="1"/>
    <col min="3" max="7" width="11.7109375" style="0" customWidth="1"/>
    <col min="9" max="9" width="10.140625" style="0" customWidth="1"/>
    <col min="12" max="12" width="8.8515625" style="0" customWidth="1"/>
  </cols>
  <sheetData>
    <row r="1" spans="1:7" ht="18.75" thickBot="1">
      <c r="A1" s="28" t="s">
        <v>9</v>
      </c>
      <c r="B1" s="47" t="s">
        <v>26</v>
      </c>
      <c r="C1" s="48"/>
      <c r="D1" s="48"/>
      <c r="E1" s="48"/>
      <c r="F1" s="48"/>
      <c r="G1" s="49"/>
    </row>
    <row r="2" spans="1:7" ht="42" customHeight="1" thickBot="1">
      <c r="A2" s="27" t="s">
        <v>6</v>
      </c>
      <c r="B2" s="89" t="s">
        <v>33</v>
      </c>
      <c r="C2" s="77"/>
      <c r="D2" s="77"/>
      <c r="E2" s="77"/>
      <c r="F2" s="77"/>
      <c r="G2" s="78"/>
    </row>
    <row r="3" spans="1:7" ht="13.5" thickBot="1">
      <c r="A3" s="13" t="s">
        <v>10</v>
      </c>
      <c r="B3" s="79" t="s">
        <v>19</v>
      </c>
      <c r="C3" s="80"/>
      <c r="D3" s="14" t="s">
        <v>7</v>
      </c>
      <c r="E3" s="81">
        <v>42397</v>
      </c>
      <c r="F3" s="81"/>
      <c r="G3" s="15"/>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9.5" thickBot="1" thickTop="1">
      <c r="A7" s="24" t="s">
        <v>11</v>
      </c>
      <c r="B7" s="25" t="s">
        <v>17</v>
      </c>
      <c r="C7" s="25" t="s">
        <v>18</v>
      </c>
      <c r="D7" s="72" t="s">
        <v>12</v>
      </c>
      <c r="E7" s="73"/>
      <c r="F7" s="73"/>
      <c r="G7" s="74"/>
    </row>
    <row r="8" spans="1:7" ht="13.5" customHeight="1" thickBot="1">
      <c r="A8" s="26" t="s">
        <v>16</v>
      </c>
      <c r="B8" s="44">
        <v>1</v>
      </c>
      <c r="C8" s="45">
        <v>200</v>
      </c>
      <c r="D8" s="88" t="s">
        <v>29</v>
      </c>
      <c r="E8" s="64"/>
      <c r="F8" s="64"/>
      <c r="G8" s="65"/>
    </row>
    <row r="9" spans="1:7" ht="12.75">
      <c r="A9" s="35"/>
      <c r="B9" s="29"/>
      <c r="C9" s="36"/>
      <c r="D9" s="66"/>
      <c r="E9" s="67"/>
      <c r="F9" s="67"/>
      <c r="G9" s="68"/>
    </row>
    <row r="10" spans="1:7" ht="43.5" customHeight="1" thickBot="1">
      <c r="A10" s="35"/>
      <c r="B10" s="29"/>
      <c r="C10" s="36"/>
      <c r="D10" s="69"/>
      <c r="E10" s="70"/>
      <c r="F10" s="70"/>
      <c r="G10" s="71"/>
    </row>
    <row r="11" spans="1:5" ht="13.5" customHeight="1">
      <c r="A11" s="50" t="s">
        <v>28</v>
      </c>
      <c r="B11" s="50" t="s">
        <v>3</v>
      </c>
      <c r="C11" s="55" t="s">
        <v>20</v>
      </c>
      <c r="D11" s="50" t="s">
        <v>4</v>
      </c>
      <c r="E11" s="60" t="s">
        <v>5</v>
      </c>
    </row>
    <row r="12" spans="1:5" ht="13.5" customHeight="1">
      <c r="A12" s="51"/>
      <c r="B12" s="53"/>
      <c r="C12" s="56"/>
      <c r="D12" s="58"/>
      <c r="E12" s="61"/>
    </row>
    <row r="13" spans="1:5" ht="13.5" customHeight="1">
      <c r="A13" s="51"/>
      <c r="B13" s="53"/>
      <c r="C13" s="56"/>
      <c r="D13" s="58"/>
      <c r="E13" s="61"/>
    </row>
    <row r="14" spans="1:5" ht="2.25" customHeight="1">
      <c r="A14" s="52"/>
      <c r="B14" s="54"/>
      <c r="C14" s="57"/>
      <c r="D14" s="59"/>
      <c r="E14" s="62"/>
    </row>
    <row r="15" spans="1:8" ht="12.75">
      <c r="A15" s="42" t="s">
        <v>24</v>
      </c>
      <c r="B15" s="41">
        <v>95636</v>
      </c>
      <c r="C15" s="32">
        <v>0.000105</v>
      </c>
      <c r="D15" s="31">
        <f aca="true" t="shared" si="0" ref="D15:D21">$B$8*C15</f>
        <v>0.000105</v>
      </c>
      <c r="E15" s="37">
        <f aca="true" t="shared" si="1" ref="E15:E21">$C$8*C15</f>
        <v>0.021</v>
      </c>
      <c r="G15" s="32"/>
      <c r="H15" s="43"/>
    </row>
    <row r="16" spans="1:8" ht="12.75">
      <c r="A16" s="9" t="s">
        <v>13</v>
      </c>
      <c r="B16" s="7">
        <v>71432</v>
      </c>
      <c r="C16" s="32">
        <v>0.0026290000000000003</v>
      </c>
      <c r="D16" s="31">
        <f t="shared" si="0"/>
        <v>0.0026290000000000003</v>
      </c>
      <c r="E16" s="38">
        <f t="shared" si="1"/>
        <v>0.5258</v>
      </c>
      <c r="G16" s="32"/>
      <c r="H16" s="43"/>
    </row>
    <row r="17" spans="1:8" ht="12.75">
      <c r="A17" s="40" t="s">
        <v>22</v>
      </c>
      <c r="B17" s="41">
        <v>110827</v>
      </c>
      <c r="C17" s="32">
        <v>0.000211</v>
      </c>
      <c r="D17" s="31">
        <f t="shared" si="0"/>
        <v>0.000211</v>
      </c>
      <c r="E17" s="38">
        <f t="shared" si="1"/>
        <v>0.0422</v>
      </c>
      <c r="G17" s="32"/>
      <c r="H17" s="43"/>
    </row>
    <row r="18" spans="1:8" ht="12.75">
      <c r="A18" s="9" t="s">
        <v>23</v>
      </c>
      <c r="B18" s="7">
        <v>100414</v>
      </c>
      <c r="C18" s="32">
        <v>0.0012889999999999998</v>
      </c>
      <c r="D18" s="31">
        <f t="shared" si="0"/>
        <v>0.0012889999999999998</v>
      </c>
      <c r="E18" s="38">
        <f t="shared" si="1"/>
        <v>0.2578</v>
      </c>
      <c r="G18" s="32"/>
      <c r="H18" s="43"/>
    </row>
    <row r="19" spans="1:8" ht="12.75">
      <c r="A19" s="9" t="s">
        <v>21</v>
      </c>
      <c r="B19" s="7">
        <v>110543</v>
      </c>
      <c r="C19" s="32">
        <v>0.014227</v>
      </c>
      <c r="D19" s="31">
        <f t="shared" si="0"/>
        <v>0.014227</v>
      </c>
      <c r="E19" s="38">
        <f t="shared" si="1"/>
        <v>2.8454</v>
      </c>
      <c r="G19" s="32"/>
      <c r="H19" s="43"/>
    </row>
    <row r="20" spans="1:8" ht="12.75">
      <c r="A20" s="9" t="s">
        <v>14</v>
      </c>
      <c r="B20" s="7">
        <v>108883</v>
      </c>
      <c r="C20" s="30">
        <v>0.001943</v>
      </c>
      <c r="D20" s="31">
        <f t="shared" si="0"/>
        <v>0.001943</v>
      </c>
      <c r="E20" s="38">
        <f t="shared" si="1"/>
        <v>0.3886</v>
      </c>
      <c r="G20" s="30"/>
      <c r="H20" s="43"/>
    </row>
    <row r="21" spans="1:8" ht="13.5" thickBot="1">
      <c r="A21" s="10" t="s">
        <v>15</v>
      </c>
      <c r="B21" s="11">
        <v>1330207</v>
      </c>
      <c r="C21" s="33">
        <v>0.002141</v>
      </c>
      <c r="D21" s="34">
        <f t="shared" si="0"/>
        <v>0.002141</v>
      </c>
      <c r="E21" s="39">
        <f t="shared" si="1"/>
        <v>0.4282</v>
      </c>
      <c r="G21" s="30"/>
      <c r="H21" s="43"/>
    </row>
    <row r="22" spans="1:5" ht="12.75">
      <c r="A22" s="16"/>
      <c r="B22" s="7"/>
      <c r="C22" s="8"/>
      <c r="D22" s="29"/>
      <c r="E22" s="29"/>
    </row>
    <row r="23" spans="1:11" ht="12.75">
      <c r="A23" s="17" t="s">
        <v>8</v>
      </c>
      <c r="B23" s="18"/>
      <c r="C23" s="19"/>
      <c r="D23" s="19"/>
      <c r="E23" s="19"/>
      <c r="F23" s="19"/>
      <c r="G23" s="19"/>
      <c r="H23" s="20"/>
      <c r="I23" s="20"/>
      <c r="J23" s="20"/>
      <c r="K23" s="21"/>
    </row>
    <row r="24" spans="1:11" ht="28.5" customHeight="1">
      <c r="A24" s="82" t="s">
        <v>30</v>
      </c>
      <c r="B24" s="83"/>
      <c r="C24" s="83"/>
      <c r="D24" s="83"/>
      <c r="E24" s="83"/>
      <c r="F24" s="83"/>
      <c r="G24" s="83"/>
      <c r="H24" s="83"/>
      <c r="I24" s="83"/>
      <c r="J24" s="83"/>
      <c r="K24" s="84"/>
    </row>
    <row r="25" spans="1:9" ht="12.75" customHeight="1">
      <c r="A25" s="85" t="s">
        <v>32</v>
      </c>
      <c r="B25" s="86"/>
      <c r="C25" s="86"/>
      <c r="D25" s="86"/>
      <c r="E25" s="86"/>
      <c r="F25" s="86"/>
      <c r="G25" s="86"/>
      <c r="H25" s="86"/>
      <c r="I25" s="87"/>
    </row>
    <row r="27" spans="1:9" ht="27.75" customHeight="1">
      <c r="A27" s="75"/>
      <c r="B27" s="76"/>
      <c r="C27" s="76"/>
      <c r="D27" s="76"/>
      <c r="E27" s="76"/>
      <c r="F27" s="76"/>
      <c r="G27" s="76"/>
      <c r="H27" s="76"/>
      <c r="I27" s="76"/>
    </row>
  </sheetData>
  <sheetProtection/>
  <mergeCells count="14">
    <mergeCell ref="B1:G1"/>
    <mergeCell ref="A11:A14"/>
    <mergeCell ref="B11:B14"/>
    <mergeCell ref="C11:C14"/>
    <mergeCell ref="D11:D14"/>
    <mergeCell ref="E11:E14"/>
    <mergeCell ref="A27:I27"/>
    <mergeCell ref="B2:G2"/>
    <mergeCell ref="B3:C3"/>
    <mergeCell ref="E3:F3"/>
    <mergeCell ref="A24:K24"/>
    <mergeCell ref="D8:G10"/>
    <mergeCell ref="D7:G7"/>
    <mergeCell ref="A25:I25"/>
  </mergeCells>
  <printOptions gridLines="1"/>
  <pageMargins left="0.75" right="0.75" top="1" bottom="1" header="0.5" footer="0.5"/>
  <pageSetup blackAndWhite="1" fitToHeight="1" fitToWidth="1"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130" zoomScaleNormal="130" zoomScalePageLayoutView="0" workbookViewId="0" topLeftCell="A1">
      <selection activeCell="J10" sqref="J10"/>
    </sheetView>
  </sheetViews>
  <sheetFormatPr defaultColWidth="9.140625" defaultRowHeight="12.75"/>
  <cols>
    <col min="1" max="1" width="24.57421875" style="0" customWidth="1"/>
    <col min="2" max="2" width="11.7109375" style="12" customWidth="1"/>
    <col min="3" max="7" width="11.7109375" style="0" customWidth="1"/>
    <col min="9" max="9" width="10.140625" style="0" customWidth="1"/>
    <col min="12" max="12" width="8.8515625" style="0" customWidth="1"/>
  </cols>
  <sheetData>
    <row r="1" spans="1:7" ht="18.75" thickBot="1">
      <c r="A1" s="28" t="s">
        <v>9</v>
      </c>
      <c r="B1" s="47" t="s">
        <v>27</v>
      </c>
      <c r="C1" s="48"/>
      <c r="D1" s="48"/>
      <c r="E1" s="48"/>
      <c r="F1" s="48"/>
      <c r="G1" s="49"/>
    </row>
    <row r="2" spans="1:7" ht="42" customHeight="1" thickBot="1">
      <c r="A2" s="27" t="s">
        <v>6</v>
      </c>
      <c r="B2" s="89" t="s">
        <v>34</v>
      </c>
      <c r="C2" s="77"/>
      <c r="D2" s="77"/>
      <c r="E2" s="77"/>
      <c r="F2" s="77"/>
      <c r="G2" s="78"/>
    </row>
    <row r="3" spans="1:7" ht="13.5" thickBot="1">
      <c r="A3" s="13" t="s">
        <v>10</v>
      </c>
      <c r="B3" s="79" t="s">
        <v>19</v>
      </c>
      <c r="C3" s="80"/>
      <c r="D3" s="14" t="s">
        <v>7</v>
      </c>
      <c r="E3" s="81">
        <v>42397</v>
      </c>
      <c r="F3" s="81"/>
      <c r="G3" s="15"/>
    </row>
    <row r="4" spans="1:7" ht="12.75">
      <c r="A4" s="3" t="s">
        <v>0</v>
      </c>
      <c r="B4" s="22"/>
      <c r="C4" s="22"/>
      <c r="D4" s="22"/>
      <c r="F4" s="1"/>
      <c r="G4" s="2"/>
    </row>
    <row r="5" spans="1:7" ht="12.75">
      <c r="A5" s="3" t="s">
        <v>1</v>
      </c>
      <c r="B5" s="22"/>
      <c r="C5" s="22"/>
      <c r="D5" s="22"/>
      <c r="F5" s="1"/>
      <c r="G5" s="2"/>
    </row>
    <row r="6" spans="1:8" ht="13.5" thickBot="1">
      <c r="A6" s="4" t="s">
        <v>2</v>
      </c>
      <c r="B6" s="23"/>
      <c r="C6" s="23"/>
      <c r="D6" s="23"/>
      <c r="E6" s="5"/>
      <c r="F6" s="5"/>
      <c r="G6" s="6"/>
      <c r="H6" s="1"/>
    </row>
    <row r="7" spans="1:7" ht="19.5" thickBot="1" thickTop="1">
      <c r="A7" s="24" t="s">
        <v>11</v>
      </c>
      <c r="B7" s="25" t="s">
        <v>17</v>
      </c>
      <c r="C7" s="25" t="s">
        <v>18</v>
      </c>
      <c r="D7" s="72" t="s">
        <v>12</v>
      </c>
      <c r="E7" s="73"/>
      <c r="F7" s="73"/>
      <c r="G7" s="74"/>
    </row>
    <row r="8" spans="1:7" ht="13.5" customHeight="1" thickBot="1">
      <c r="A8" s="26" t="s">
        <v>16</v>
      </c>
      <c r="B8" s="44">
        <v>1</v>
      </c>
      <c r="C8" s="46">
        <v>200</v>
      </c>
      <c r="D8" s="63" t="s">
        <v>29</v>
      </c>
      <c r="E8" s="64"/>
      <c r="F8" s="64"/>
      <c r="G8" s="65"/>
    </row>
    <row r="9" spans="1:7" ht="12.75">
      <c r="A9" s="35"/>
      <c r="B9" s="29"/>
      <c r="C9" s="36"/>
      <c r="D9" s="66"/>
      <c r="E9" s="67"/>
      <c r="F9" s="67"/>
      <c r="G9" s="68"/>
    </row>
    <row r="10" spans="1:7" ht="43.5" customHeight="1" thickBot="1">
      <c r="A10" s="35"/>
      <c r="B10" s="29"/>
      <c r="C10" s="36"/>
      <c r="D10" s="69"/>
      <c r="E10" s="70"/>
      <c r="F10" s="70"/>
      <c r="G10" s="71"/>
    </row>
    <row r="11" spans="1:5" ht="13.5" customHeight="1">
      <c r="A11" s="50" t="s">
        <v>28</v>
      </c>
      <c r="B11" s="50" t="s">
        <v>3</v>
      </c>
      <c r="C11" s="55" t="s">
        <v>20</v>
      </c>
      <c r="D11" s="50" t="s">
        <v>4</v>
      </c>
      <c r="E11" s="60" t="s">
        <v>5</v>
      </c>
    </row>
    <row r="12" spans="1:5" ht="13.5" customHeight="1">
      <c r="A12" s="51"/>
      <c r="B12" s="53"/>
      <c r="C12" s="56"/>
      <c r="D12" s="58"/>
      <c r="E12" s="61"/>
    </row>
    <row r="13" spans="1:5" ht="13.5" customHeight="1">
      <c r="A13" s="51"/>
      <c r="B13" s="53"/>
      <c r="C13" s="56"/>
      <c r="D13" s="58"/>
      <c r="E13" s="61"/>
    </row>
    <row r="14" spans="1:5" ht="2.25" customHeight="1">
      <c r="A14" s="52"/>
      <c r="B14" s="54"/>
      <c r="C14" s="57"/>
      <c r="D14" s="59"/>
      <c r="E14" s="62"/>
    </row>
    <row r="15" spans="1:8" ht="12.75">
      <c r="A15" s="42" t="s">
        <v>24</v>
      </c>
      <c r="B15" s="41">
        <v>95636</v>
      </c>
      <c r="C15" s="32">
        <v>9.900000000000001E-05</v>
      </c>
      <c r="D15" s="31">
        <f aca="true" t="shared" si="0" ref="D15:D21">$B$8*C15</f>
        <v>9.900000000000001E-05</v>
      </c>
      <c r="E15" s="37">
        <f aca="true" t="shared" si="1" ref="E15:E21">$C$8*C15</f>
        <v>0.0198</v>
      </c>
      <c r="G15" s="32"/>
      <c r="H15" s="43"/>
    </row>
    <row r="16" spans="1:8" ht="12.75">
      <c r="A16" s="9" t="s">
        <v>13</v>
      </c>
      <c r="B16" s="7">
        <v>71432</v>
      </c>
      <c r="C16" s="32">
        <v>0.00295</v>
      </c>
      <c r="D16" s="31">
        <f t="shared" si="0"/>
        <v>0.00295</v>
      </c>
      <c r="E16" s="38">
        <f t="shared" si="1"/>
        <v>0.59</v>
      </c>
      <c r="G16" s="32"/>
      <c r="H16" s="43"/>
    </row>
    <row r="17" spans="1:8" ht="12.75">
      <c r="A17" s="40" t="s">
        <v>22</v>
      </c>
      <c r="B17" s="41">
        <v>110827</v>
      </c>
      <c r="C17" s="32">
        <v>0.000144</v>
      </c>
      <c r="D17" s="31">
        <f t="shared" si="0"/>
        <v>0.000144</v>
      </c>
      <c r="E17" s="38">
        <f t="shared" si="1"/>
        <v>0.0288</v>
      </c>
      <c r="G17" s="32"/>
      <c r="H17" s="43"/>
    </row>
    <row r="18" spans="1:8" ht="12.75">
      <c r="A18" s="9" t="s">
        <v>23</v>
      </c>
      <c r="B18" s="7">
        <v>100414</v>
      </c>
      <c r="C18" s="32">
        <v>0.000939</v>
      </c>
      <c r="D18" s="31">
        <f t="shared" si="0"/>
        <v>0.000939</v>
      </c>
      <c r="E18" s="38">
        <f t="shared" si="1"/>
        <v>0.1878</v>
      </c>
      <c r="G18" s="32"/>
      <c r="H18" s="43"/>
    </row>
    <row r="19" spans="1:8" ht="12.75">
      <c r="A19" s="9" t="s">
        <v>21</v>
      </c>
      <c r="B19" s="7">
        <v>110543</v>
      </c>
      <c r="C19" s="32">
        <v>0.021744</v>
      </c>
      <c r="D19" s="31">
        <f t="shared" si="0"/>
        <v>0.021744</v>
      </c>
      <c r="E19" s="38">
        <f t="shared" si="1"/>
        <v>4.3488</v>
      </c>
      <c r="G19" s="32"/>
      <c r="H19" s="43"/>
    </row>
    <row r="20" spans="1:8" ht="12.75">
      <c r="A20" s="9" t="s">
        <v>14</v>
      </c>
      <c r="B20" s="7">
        <v>108883</v>
      </c>
      <c r="C20" s="30">
        <v>0.003306</v>
      </c>
      <c r="D20" s="31">
        <f t="shared" si="0"/>
        <v>0.003306</v>
      </c>
      <c r="E20" s="38">
        <f t="shared" si="1"/>
        <v>0.6612</v>
      </c>
      <c r="G20" s="30"/>
      <c r="H20" s="43"/>
    </row>
    <row r="21" spans="1:8" ht="13.5" thickBot="1">
      <c r="A21" s="10" t="s">
        <v>15</v>
      </c>
      <c r="B21" s="11">
        <v>1330207</v>
      </c>
      <c r="C21" s="33">
        <v>0.0017430000000000002</v>
      </c>
      <c r="D21" s="34">
        <f t="shared" si="0"/>
        <v>0.0017430000000000002</v>
      </c>
      <c r="E21" s="39">
        <f t="shared" si="1"/>
        <v>0.3486</v>
      </c>
      <c r="G21" s="30"/>
      <c r="H21" s="43"/>
    </row>
    <row r="22" spans="1:5" ht="12.75">
      <c r="A22" s="16"/>
      <c r="B22" s="7"/>
      <c r="C22" s="8"/>
      <c r="D22" s="29"/>
      <c r="E22" s="29"/>
    </row>
    <row r="23" spans="1:11" ht="12.75">
      <c r="A23" s="17" t="s">
        <v>8</v>
      </c>
      <c r="B23" s="18"/>
      <c r="C23" s="19"/>
      <c r="D23" s="19"/>
      <c r="E23" s="19"/>
      <c r="F23" s="19"/>
      <c r="G23" s="19"/>
      <c r="H23" s="20"/>
      <c r="I23" s="20"/>
      <c r="J23" s="20"/>
      <c r="K23" s="21"/>
    </row>
    <row r="24" spans="1:11" ht="28.5" customHeight="1">
      <c r="A24" s="82" t="s">
        <v>30</v>
      </c>
      <c r="B24" s="83"/>
      <c r="C24" s="83"/>
      <c r="D24" s="83"/>
      <c r="E24" s="83"/>
      <c r="F24" s="83"/>
      <c r="G24" s="83"/>
      <c r="H24" s="83"/>
      <c r="I24" s="83"/>
      <c r="J24" s="83"/>
      <c r="K24" s="84"/>
    </row>
    <row r="25" spans="1:9" ht="12.75" customHeight="1">
      <c r="A25" s="85" t="s">
        <v>32</v>
      </c>
      <c r="B25" s="86"/>
      <c r="C25" s="86"/>
      <c r="D25" s="86"/>
      <c r="E25" s="86"/>
      <c r="F25" s="86"/>
      <c r="G25" s="86"/>
      <c r="H25" s="86"/>
      <c r="I25" s="87"/>
    </row>
    <row r="27" spans="1:9" ht="27.75" customHeight="1">
      <c r="A27" s="75"/>
      <c r="B27" s="76"/>
      <c r="C27" s="76"/>
      <c r="D27" s="76"/>
      <c r="E27" s="76"/>
      <c r="F27" s="76"/>
      <c r="G27" s="76"/>
      <c r="H27" s="76"/>
      <c r="I27" s="76"/>
    </row>
  </sheetData>
  <sheetProtection/>
  <mergeCells count="14">
    <mergeCell ref="A27:I27"/>
    <mergeCell ref="B2:G2"/>
    <mergeCell ref="B3:C3"/>
    <mergeCell ref="E3:F3"/>
    <mergeCell ref="A24:K24"/>
    <mergeCell ref="A25:I25"/>
    <mergeCell ref="B1:G1"/>
    <mergeCell ref="A11:A14"/>
    <mergeCell ref="B11:B14"/>
    <mergeCell ref="C11:C14"/>
    <mergeCell ref="D11:D14"/>
    <mergeCell ref="E11:E14"/>
    <mergeCell ref="D8:G10"/>
    <mergeCell ref="D7:G7"/>
  </mergeCells>
  <printOptions gridLines="1"/>
  <pageMargins left="0.75" right="0.75" top="1" bottom="1" header="0.5"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2010-07-06T18:30:28Z</cp:lastPrinted>
  <dcterms:created xsi:type="dcterms:W3CDTF">2009-10-30T20:24:14Z</dcterms:created>
  <dcterms:modified xsi:type="dcterms:W3CDTF">2016-01-28T16:36:02Z</dcterms:modified>
  <cp:category/>
  <cp:version/>
  <cp:contentType/>
  <cp:contentStatus/>
</cp:coreProperties>
</file>