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D5C9"/>
  <workbookPr/>
  <bookViews>
    <workbookView xWindow="0" yWindow="90" windowWidth="22980" windowHeight="8940" activeTab="1"/>
  </bookViews>
  <sheets>
    <sheet name="Coal FF" sheetId="1" r:id="rId1"/>
    <sheet name="Coal ESP" sheetId="2" r:id="rId2"/>
  </sheets>
  <definedNames>
    <definedName name="_xlnm.Print_Area" localSheetId="1">'Coal ESP'!$A$1:$K$84</definedName>
    <definedName name="_xlnm.Print_Area" localSheetId="0">'Coal FF'!$A$1:$K$84</definedName>
  </definedNames>
  <calcPr fullCalcOnLoad="1"/>
</workbook>
</file>

<file path=xl/sharedStrings.xml><?xml version="1.0" encoding="utf-8"?>
<sst xmlns="http://schemas.openxmlformats.org/spreadsheetml/2006/main" count="180" uniqueCount="92">
  <si>
    <t>Name</t>
  </si>
  <si>
    <t>Applicability</t>
  </si>
  <si>
    <t>Author or updater</t>
  </si>
  <si>
    <t>Matthew Cegielski</t>
  </si>
  <si>
    <t>Last Update</t>
  </si>
  <si>
    <t>Facility:</t>
  </si>
  <si>
    <t>ID#:</t>
  </si>
  <si>
    <t>Project #:</t>
  </si>
  <si>
    <t>Inputs</t>
  </si>
  <si>
    <t xml:space="preserve"> Ton/hr</t>
  </si>
  <si>
    <t xml:space="preserve"> Ton/yr</t>
  </si>
  <si>
    <t xml:space="preserve">Formula </t>
  </si>
  <si>
    <t>Substances</t>
  </si>
  <si>
    <t>CAS#</t>
  </si>
  <si>
    <t>Emission Factor lbs/ton*</t>
  </si>
  <si>
    <t>LB/HR</t>
  </si>
  <si>
    <t>LB/YR</t>
  </si>
  <si>
    <t>Acenaphthene</t>
  </si>
  <si>
    <t>Acenaphthylene</t>
  </si>
  <si>
    <t>Anthracene</t>
  </si>
  <si>
    <t>Arsenic</t>
  </si>
  <si>
    <t>Benzene</t>
  </si>
  <si>
    <t>Benzo(a)anthracene</t>
  </si>
  <si>
    <t>Benzo(a)pyrene</t>
  </si>
  <si>
    <t>Benzo(b)fluoranthene</t>
  </si>
  <si>
    <t>Benzo[g,h,i] perylene</t>
  </si>
  <si>
    <t>Benzo[k] Fluoranthene</t>
  </si>
  <si>
    <t>Beryllium</t>
  </si>
  <si>
    <t>Cadmium</t>
  </si>
  <si>
    <t>Chromium</t>
  </si>
  <si>
    <t>Chrysene</t>
  </si>
  <si>
    <t>Copper</t>
  </si>
  <si>
    <t xml:space="preserve">Dibenz(A,H)Anthracene </t>
  </si>
  <si>
    <t>Fluoranthene</t>
  </si>
  <si>
    <t>Fluorene</t>
  </si>
  <si>
    <t>Formaldehyde</t>
  </si>
  <si>
    <t>Hydrochloric acid</t>
  </si>
  <si>
    <t>Indeno [1,2,3-cd] pyrene</t>
  </si>
  <si>
    <t>Lead</t>
  </si>
  <si>
    <t>Manganese</t>
  </si>
  <si>
    <t>Mercury</t>
  </si>
  <si>
    <t>Napthalene</t>
  </si>
  <si>
    <t>Nickel</t>
  </si>
  <si>
    <t>Phenanthrene</t>
  </si>
  <si>
    <t>Pyrene</t>
  </si>
  <si>
    <t>Selenium</t>
  </si>
  <si>
    <t>Zinc</t>
  </si>
  <si>
    <t>References:</t>
  </si>
  <si>
    <t>Coal Fluidized Bed  External Combustion with Fabric Filters</t>
  </si>
  <si>
    <t>Coal usage rate</t>
  </si>
  <si>
    <t>Furan 8F</t>
  </si>
  <si>
    <t>Dioxin 8D</t>
  </si>
  <si>
    <t>Furan 7F 1234678</t>
  </si>
  <si>
    <t>Dioxin 7D</t>
  </si>
  <si>
    <t>Furan 7F 1234789</t>
  </si>
  <si>
    <t>Furan 6F 123478</t>
  </si>
  <si>
    <t>Dioxin 6D 123478</t>
  </si>
  <si>
    <t>Furan 6F 123678</t>
  </si>
  <si>
    <t>Dioxin 6D 123678</t>
  </si>
  <si>
    <t>Furan 6F 123789</t>
  </si>
  <si>
    <t>Dioxin 6D 123789</t>
  </si>
  <si>
    <t>Dioxin 5D 12378</t>
  </si>
  <si>
    <t>Furan 6F 234678</t>
  </si>
  <si>
    <t>Furan 5F 12378</t>
  </si>
  <si>
    <t>Furan 5F 23478</t>
  </si>
  <si>
    <t xml:space="preserve">Furan 4F </t>
  </si>
  <si>
    <t>Dioxin 4D</t>
  </si>
  <si>
    <t>Acetaldehyde</t>
  </si>
  <si>
    <t>Acrolein</t>
  </si>
  <si>
    <t>Antimony</t>
  </si>
  <si>
    <t>Barium</t>
  </si>
  <si>
    <t>Hydrofluoric acid</t>
  </si>
  <si>
    <t>PCB total</t>
  </si>
  <si>
    <t>Phenol</t>
  </si>
  <si>
    <t>Phosphorus</t>
  </si>
  <si>
    <t>Silver</t>
  </si>
  <si>
    <t>Thallium</t>
  </si>
  <si>
    <t>Total Dioxin:4D</t>
  </si>
  <si>
    <t>Total Dioxin:5D</t>
  </si>
  <si>
    <t>Total Dioxin:6D</t>
  </si>
  <si>
    <t>Total Dioxin:7D</t>
  </si>
  <si>
    <t>Total Furan:4F</t>
  </si>
  <si>
    <t>Total Furan:5F</t>
  </si>
  <si>
    <t>Total Furan:6F</t>
  </si>
  <si>
    <t>Total Furan:7F</t>
  </si>
  <si>
    <t>Coal Fluidized Bed  External Combustion with Electrostatic Precipatators (ESP)</t>
  </si>
  <si>
    <t>Hexavalent Chromium</t>
  </si>
  <si>
    <t>Emissions are calculated by the multiplication of the Biomass Rates and Emission Factors.</t>
  </si>
  <si>
    <t>* The emission factors are derived from a 1980 Kern County Study of the Mt Poso power plant and are listed in CARB's California Toxic Emission Factors (CATEF) database.</t>
  </si>
  <si>
    <t>Pollutants required for toxic reporting. Current as of update date</t>
  </si>
  <si>
    <t>Use this spreadsheet for Coal Fluidized Bed External Combustion (Boilers, Power Plants) with ESP. Entries required in yellow areas, output in gray areas.</t>
  </si>
  <si>
    <t>Use this spreadsheet for Coal Fluidized Bed External Combustion (Boilers, Power Plants) with Fabric Filters. Entries required in yellow areas, output in gray areas.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</si>
</sst>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00E+00"/>
    <numFmt numFmtId="166" formatCode="#,##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70C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33" borderId="0" xfId="0" applyFill="1" applyBorder="1" applyAlignment="1">
      <alignment/>
    </xf>
    <xf numFmtId="0" fontId="3" fillId="0" borderId="14" xfId="0" applyFont="1" applyBorder="1" applyAlignment="1">
      <alignment/>
    </xf>
    <xf numFmtId="0" fontId="0" fillId="33" borderId="15" xfId="0" applyFill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/>
    </xf>
    <xf numFmtId="11" fontId="0" fillId="33" borderId="17" xfId="0" applyNumberFormat="1" applyFill="1" applyBorder="1" applyAlignment="1">
      <alignment horizontal="center"/>
    </xf>
    <xf numFmtId="0" fontId="0" fillId="0" borderId="17" xfId="0" applyFill="1" applyBorder="1" applyAlignment="1">
      <alignment/>
    </xf>
    <xf numFmtId="11" fontId="0" fillId="0" borderId="17" xfId="0" applyNumberFormat="1" applyFill="1" applyBorder="1" applyAlignment="1">
      <alignment/>
    </xf>
    <xf numFmtId="0" fontId="0" fillId="0" borderId="17" xfId="0" applyNumberFormat="1" applyFill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11" fontId="0" fillId="34" borderId="18" xfId="0" applyNumberFormat="1" applyFill="1" applyBorder="1" applyAlignment="1">
      <alignment horizontal="center"/>
    </xf>
    <xf numFmtId="11" fontId="0" fillId="34" borderId="19" xfId="0" applyNumberFormat="1" applyFill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1" fontId="0" fillId="34" borderId="0" xfId="0" applyNumberFormat="1" applyFill="1" applyBorder="1" applyAlignment="1">
      <alignment horizontal="center"/>
    </xf>
    <xf numFmtId="11" fontId="0" fillId="34" borderId="20" xfId="0" applyNumberForma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35" borderId="0" xfId="0" applyFont="1" applyFill="1" applyBorder="1" applyAlignment="1">
      <alignment wrapText="1"/>
    </xf>
    <xf numFmtId="0" fontId="3" fillId="35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35" borderId="13" xfId="0" applyFont="1" applyFill="1" applyBorder="1" applyAlignment="1">
      <alignment wrapText="1"/>
    </xf>
    <xf numFmtId="0" fontId="3" fillId="35" borderId="21" xfId="0" applyFont="1" applyFill="1" applyBorder="1" applyAlignment="1">
      <alignment wrapText="1"/>
    </xf>
    <xf numFmtId="0" fontId="3" fillId="35" borderId="21" xfId="0" applyFont="1" applyFill="1" applyBorder="1" applyAlignment="1">
      <alignment horizontal="center" wrapText="1"/>
    </xf>
    <xf numFmtId="11" fontId="0" fillId="34" borderId="21" xfId="0" applyNumberFormat="1" applyFill="1" applyBorder="1" applyAlignment="1">
      <alignment horizontal="center"/>
    </xf>
    <xf numFmtId="11" fontId="0" fillId="34" borderId="22" xfId="0" applyNumberFormat="1" applyFill="1" applyBorder="1" applyAlignment="1">
      <alignment horizontal="center"/>
    </xf>
    <xf numFmtId="0" fontId="3" fillId="0" borderId="23" xfId="0" applyFont="1" applyBorder="1" applyAlignment="1">
      <alignment wrapText="1"/>
    </xf>
    <xf numFmtId="11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3" fillId="35" borderId="25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 applyAlignment="1">
      <alignment horizontal="left" wrapText="1"/>
    </xf>
    <xf numFmtId="0" fontId="3" fillId="35" borderId="18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wrapText="1"/>
    </xf>
    <xf numFmtId="0" fontId="3" fillId="36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36" borderId="0" xfId="0" applyFont="1" applyFill="1" applyBorder="1" applyAlignment="1">
      <alignment wrapText="1"/>
    </xf>
    <xf numFmtId="165" fontId="0" fillId="0" borderId="18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6" fontId="0" fillId="33" borderId="17" xfId="0" applyNumberFormat="1" applyFill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35" borderId="11" xfId="0" applyFill="1" applyBorder="1" applyAlignment="1">
      <alignment horizontal="center"/>
    </xf>
    <xf numFmtId="0" fontId="0" fillId="0" borderId="11" xfId="0" applyBorder="1" applyAlignment="1">
      <alignment/>
    </xf>
    <xf numFmtId="164" fontId="0" fillId="35" borderId="11" xfId="0" applyNumberFormat="1" applyFill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5" borderId="33" xfId="0" applyFont="1" applyFill="1" applyBorder="1" applyAlignment="1">
      <alignment wrapText="1"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3" fillId="0" borderId="36" xfId="0" applyFont="1" applyBorder="1" applyAlignment="1">
      <alignment horizont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41" xfId="0" applyFill="1" applyBorder="1" applyAlignment="1">
      <alignment/>
    </xf>
    <xf numFmtId="0" fontId="3" fillId="37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 wrapText="1"/>
    </xf>
    <xf numFmtId="0" fontId="3" fillId="37" borderId="0" xfId="0" applyFont="1" applyFill="1" applyBorder="1" applyAlignment="1">
      <alignment horizontal="center" wrapText="1"/>
    </xf>
    <xf numFmtId="11" fontId="0" fillId="37" borderId="0" xfId="0" applyNumberForma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6" fillId="37" borderId="0" xfId="0" applyFont="1" applyFill="1" applyAlignment="1">
      <alignment wrapText="1"/>
    </xf>
    <xf numFmtId="0" fontId="0" fillId="37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zoomScale="130" zoomScaleNormal="130" zoomScalePageLayoutView="0" workbookViewId="0" topLeftCell="A1">
      <selection activeCell="B8" sqref="B8"/>
    </sheetView>
  </sheetViews>
  <sheetFormatPr defaultColWidth="9.140625" defaultRowHeight="12.75"/>
  <cols>
    <col min="1" max="1" width="53.8515625" style="0" customWidth="1"/>
    <col min="2" max="2" width="10.8515625" style="37" customWidth="1"/>
    <col min="3" max="3" width="12.140625" style="0" customWidth="1"/>
    <col min="4" max="5" width="11.00390625" style="0" customWidth="1"/>
    <col min="6" max="6" width="10.8515625" style="0" customWidth="1"/>
    <col min="7" max="7" width="9.8515625" style="0" customWidth="1"/>
  </cols>
  <sheetData>
    <row r="1" spans="1:20" ht="38.25" customHeight="1" thickBot="1">
      <c r="A1" s="1" t="s">
        <v>0</v>
      </c>
      <c r="B1" s="52" t="s">
        <v>48</v>
      </c>
      <c r="C1" s="53"/>
      <c r="D1" s="53"/>
      <c r="E1" s="53"/>
      <c r="F1" s="53"/>
      <c r="G1" s="54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ht="38.25" customHeight="1" thickBot="1">
      <c r="A2" s="2" t="s">
        <v>1</v>
      </c>
      <c r="B2" s="55" t="s">
        <v>91</v>
      </c>
      <c r="C2" s="56"/>
      <c r="D2" s="56"/>
      <c r="E2" s="56"/>
      <c r="F2" s="56"/>
      <c r="G2" s="57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13.5" thickBot="1">
      <c r="A3" s="3" t="s">
        <v>2</v>
      </c>
      <c r="B3" s="58" t="s">
        <v>3</v>
      </c>
      <c r="C3" s="59"/>
      <c r="D3" s="4" t="s">
        <v>4</v>
      </c>
      <c r="E3" s="60">
        <v>42424</v>
      </c>
      <c r="F3" s="60"/>
      <c r="G3" s="5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ht="12.75">
      <c r="A4" s="6" t="s">
        <v>5</v>
      </c>
      <c r="B4" s="7"/>
      <c r="C4" s="7"/>
      <c r="D4" s="7"/>
      <c r="E4" s="89"/>
      <c r="F4" s="90"/>
      <c r="G4" s="91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ht="12.75">
      <c r="A5" s="6" t="s">
        <v>6</v>
      </c>
      <c r="B5" s="7"/>
      <c r="C5" s="7"/>
      <c r="D5" s="7"/>
      <c r="E5" s="89"/>
      <c r="F5" s="90"/>
      <c r="G5" s="91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ht="13.5" thickBot="1">
      <c r="A6" s="8" t="s">
        <v>7</v>
      </c>
      <c r="B6" s="9"/>
      <c r="C6" s="9"/>
      <c r="D6" s="9"/>
      <c r="E6" s="92"/>
      <c r="F6" s="92"/>
      <c r="G6" s="93"/>
      <c r="H6" s="90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spans="1:20" ht="19.5" thickBot="1" thickTop="1">
      <c r="A7" s="10" t="s">
        <v>8</v>
      </c>
      <c r="B7" s="11" t="s">
        <v>9</v>
      </c>
      <c r="C7" s="11" t="s">
        <v>10</v>
      </c>
      <c r="D7" s="61" t="s">
        <v>11</v>
      </c>
      <c r="E7" s="62"/>
      <c r="F7" s="62"/>
      <c r="G7" s="63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1:20" ht="13.5" customHeight="1" thickBot="1">
      <c r="A8" s="12" t="s">
        <v>49</v>
      </c>
      <c r="B8" s="13">
        <v>1</v>
      </c>
      <c r="C8" s="51">
        <v>120</v>
      </c>
      <c r="D8" s="64" t="s">
        <v>87</v>
      </c>
      <c r="E8" s="65"/>
      <c r="F8" s="65"/>
      <c r="G8" s="66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</row>
    <row r="9" spans="1:20" ht="13.5" thickBot="1">
      <c r="A9" s="14"/>
      <c r="B9" s="15"/>
      <c r="C9" s="16"/>
      <c r="D9" s="67"/>
      <c r="E9" s="68"/>
      <c r="F9" s="68"/>
      <c r="G9" s="6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</row>
    <row r="10" spans="1:20" ht="13.5" thickBot="1">
      <c r="A10" s="14"/>
      <c r="B10" s="15"/>
      <c r="C10" s="16"/>
      <c r="D10" s="70"/>
      <c r="E10" s="71"/>
      <c r="F10" s="71"/>
      <c r="G10" s="72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</row>
    <row r="11" spans="1:20" ht="13.5" customHeight="1">
      <c r="A11" s="76" t="s">
        <v>12</v>
      </c>
      <c r="B11" s="76" t="s">
        <v>13</v>
      </c>
      <c r="C11" s="76" t="s">
        <v>14</v>
      </c>
      <c r="D11" s="81" t="s">
        <v>15</v>
      </c>
      <c r="E11" s="83" t="s">
        <v>16</v>
      </c>
      <c r="F11" s="94"/>
      <c r="G11" s="94"/>
      <c r="H11" s="90"/>
      <c r="I11" s="90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</row>
    <row r="12" spans="1:20" ht="13.5" customHeight="1">
      <c r="A12" s="77"/>
      <c r="B12" s="79"/>
      <c r="C12" s="81"/>
      <c r="D12" s="81"/>
      <c r="E12" s="84"/>
      <c r="F12" s="94"/>
      <c r="G12" s="94"/>
      <c r="H12" s="90"/>
      <c r="I12" s="90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</row>
    <row r="13" spans="1:20" ht="13.5" customHeight="1">
      <c r="A13" s="78"/>
      <c r="B13" s="80"/>
      <c r="C13" s="82"/>
      <c r="D13" s="82"/>
      <c r="E13" s="85"/>
      <c r="F13" s="94"/>
      <c r="G13" s="94"/>
      <c r="H13" s="90"/>
      <c r="I13" s="90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</row>
    <row r="14" spans="1:20" ht="12.75">
      <c r="A14" s="38" t="s">
        <v>17</v>
      </c>
      <c r="B14" s="41">
        <v>83329</v>
      </c>
      <c r="C14" s="46">
        <v>2.25E-06</v>
      </c>
      <c r="D14" s="18">
        <f>$B$8*C14</f>
        <v>2.25E-06</v>
      </c>
      <c r="E14" s="19">
        <f>$C$8*C14</f>
        <v>0.00027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</row>
    <row r="15" spans="1:20" ht="12.75">
      <c r="A15" s="28" t="s">
        <v>18</v>
      </c>
      <c r="B15" s="26">
        <v>208968</v>
      </c>
      <c r="C15" s="47">
        <v>2.24E-06</v>
      </c>
      <c r="D15" s="22">
        <f>$B$8*C15</f>
        <v>2.24E-06</v>
      </c>
      <c r="E15" s="23">
        <f>$C$8*C15</f>
        <v>0.00026880000000000003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</row>
    <row r="16" spans="1:20" ht="12.75">
      <c r="A16" s="39" t="s">
        <v>67</v>
      </c>
      <c r="B16" s="21">
        <v>75070</v>
      </c>
      <c r="C16" s="47">
        <v>0.000424</v>
      </c>
      <c r="D16" s="22">
        <f aca="true" t="shared" si="0" ref="D16:D21">$B$8*C16</f>
        <v>0.000424</v>
      </c>
      <c r="E16" s="23">
        <f aca="true" t="shared" si="1" ref="E16:E21">$C$8*C16</f>
        <v>0.05088</v>
      </c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</row>
    <row r="17" spans="1:20" ht="12.75">
      <c r="A17" s="39" t="s">
        <v>68</v>
      </c>
      <c r="B17" s="21">
        <v>107028</v>
      </c>
      <c r="C17" s="47">
        <v>0.000635</v>
      </c>
      <c r="D17" s="22">
        <f t="shared" si="0"/>
        <v>0.000635</v>
      </c>
      <c r="E17" s="23">
        <f t="shared" si="1"/>
        <v>0.0762</v>
      </c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</row>
    <row r="18" spans="1:20" ht="12.75">
      <c r="A18" s="39" t="s">
        <v>19</v>
      </c>
      <c r="B18" s="21">
        <v>120127</v>
      </c>
      <c r="C18" s="47">
        <v>2.24E-06</v>
      </c>
      <c r="D18" s="22">
        <f t="shared" si="0"/>
        <v>2.24E-06</v>
      </c>
      <c r="E18" s="23">
        <f t="shared" si="1"/>
        <v>0.00026880000000000003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</row>
    <row r="19" spans="1:20" ht="12.75">
      <c r="A19" s="28" t="s">
        <v>69</v>
      </c>
      <c r="B19" s="26">
        <v>7440360</v>
      </c>
      <c r="C19" s="47">
        <v>1.15E-05</v>
      </c>
      <c r="D19" s="22">
        <f t="shared" si="0"/>
        <v>1.15E-05</v>
      </c>
      <c r="E19" s="23">
        <f t="shared" si="1"/>
        <v>0.00138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</row>
    <row r="20" spans="1:20" ht="12.75">
      <c r="A20" s="20" t="s">
        <v>20</v>
      </c>
      <c r="B20" s="21">
        <v>7440382</v>
      </c>
      <c r="C20" s="47">
        <v>3.4E-05</v>
      </c>
      <c r="D20" s="22">
        <f t="shared" si="0"/>
        <v>3.4E-05</v>
      </c>
      <c r="E20" s="23">
        <f t="shared" si="1"/>
        <v>0.00408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</row>
    <row r="21" spans="1:20" ht="12.75">
      <c r="A21" s="42" t="s">
        <v>70</v>
      </c>
      <c r="B21" s="43">
        <v>7440393</v>
      </c>
      <c r="C21" s="47">
        <v>0.000498</v>
      </c>
      <c r="D21" s="22">
        <f t="shared" si="0"/>
        <v>0.000498</v>
      </c>
      <c r="E21" s="23">
        <f t="shared" si="1"/>
        <v>0.059759999999999994</v>
      </c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</row>
    <row r="22" spans="1:20" ht="12.75">
      <c r="A22" s="20" t="s">
        <v>21</v>
      </c>
      <c r="B22" s="21">
        <v>71432</v>
      </c>
      <c r="C22" s="47">
        <v>0.000267</v>
      </c>
      <c r="D22" s="22">
        <f aca="true" t="shared" si="2" ref="D22:D62">$B$8*C22</f>
        <v>0.000267</v>
      </c>
      <c r="E22" s="23">
        <f aca="true" t="shared" si="3" ref="E22:E62">$C$8*C22</f>
        <v>0.03204</v>
      </c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</row>
    <row r="23" spans="1:20" ht="12.75">
      <c r="A23" s="20" t="s">
        <v>22</v>
      </c>
      <c r="B23" s="21">
        <v>56553</v>
      </c>
      <c r="C23" s="47">
        <v>2.21E-06</v>
      </c>
      <c r="D23" s="22">
        <f t="shared" si="2"/>
        <v>2.21E-06</v>
      </c>
      <c r="E23" s="23">
        <f t="shared" si="3"/>
        <v>0.0002652</v>
      </c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</row>
    <row r="24" spans="1:20" ht="15" customHeight="1">
      <c r="A24" s="20" t="s">
        <v>23</v>
      </c>
      <c r="B24" s="21">
        <v>50328</v>
      </c>
      <c r="C24" s="47">
        <v>2.44E-06</v>
      </c>
      <c r="D24" s="22">
        <f t="shared" si="2"/>
        <v>2.44E-06</v>
      </c>
      <c r="E24" s="23">
        <f t="shared" si="3"/>
        <v>0.0002928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</row>
    <row r="25" spans="1:20" ht="12.75">
      <c r="A25" s="20" t="s">
        <v>24</v>
      </c>
      <c r="B25" s="21">
        <v>205992</v>
      </c>
      <c r="C25" s="47">
        <v>4.34E-06</v>
      </c>
      <c r="D25" s="22">
        <f t="shared" si="2"/>
        <v>4.34E-06</v>
      </c>
      <c r="E25" s="23">
        <f t="shared" si="3"/>
        <v>0.0005208</v>
      </c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</row>
    <row r="26" spans="1:20" ht="13.5" customHeight="1">
      <c r="A26" s="28" t="s">
        <v>25</v>
      </c>
      <c r="B26" s="26">
        <v>191242</v>
      </c>
      <c r="C26" s="47">
        <v>2.23E-06</v>
      </c>
      <c r="D26" s="22">
        <f t="shared" si="2"/>
        <v>2.23E-06</v>
      </c>
      <c r="E26" s="23">
        <f t="shared" si="3"/>
        <v>0.0002676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</row>
    <row r="27" spans="1:20" ht="12.75">
      <c r="A27" s="20" t="s">
        <v>26</v>
      </c>
      <c r="B27" s="21">
        <v>207089</v>
      </c>
      <c r="C27" s="47">
        <v>4.31E-06</v>
      </c>
      <c r="D27" s="22">
        <f t="shared" si="2"/>
        <v>4.31E-06</v>
      </c>
      <c r="E27" s="23">
        <f t="shared" si="3"/>
        <v>0.0005172</v>
      </c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</row>
    <row r="28" spans="1:20" ht="12.75" customHeight="1">
      <c r="A28" s="20" t="s">
        <v>27</v>
      </c>
      <c r="B28" s="21">
        <v>7440417</v>
      </c>
      <c r="C28" s="47">
        <v>3.43E-06</v>
      </c>
      <c r="D28" s="22">
        <f t="shared" si="2"/>
        <v>3.43E-06</v>
      </c>
      <c r="E28" s="23">
        <f t="shared" si="3"/>
        <v>0.00041160000000000003</v>
      </c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</row>
    <row r="29" spans="1:20" ht="12.75">
      <c r="A29" s="20" t="s">
        <v>28</v>
      </c>
      <c r="B29" s="21">
        <v>7440439</v>
      </c>
      <c r="C29" s="47">
        <v>1.19E-05</v>
      </c>
      <c r="D29" s="22">
        <f t="shared" si="2"/>
        <v>1.19E-05</v>
      </c>
      <c r="E29" s="23">
        <f t="shared" si="3"/>
        <v>0.001428</v>
      </c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</row>
    <row r="30" spans="1:20" ht="12.75">
      <c r="A30" s="28" t="s">
        <v>29</v>
      </c>
      <c r="B30" s="26">
        <v>7440473</v>
      </c>
      <c r="C30" s="47">
        <v>4.37E-05</v>
      </c>
      <c r="D30" s="22">
        <f t="shared" si="2"/>
        <v>4.37E-05</v>
      </c>
      <c r="E30" s="23">
        <f t="shared" si="3"/>
        <v>0.0052439999999999995</v>
      </c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</row>
    <row r="31" spans="1:20" ht="12.75">
      <c r="A31" s="20" t="s">
        <v>30</v>
      </c>
      <c r="B31" s="21">
        <v>218019</v>
      </c>
      <c r="C31" s="47">
        <v>2.25E-06</v>
      </c>
      <c r="D31" s="22">
        <f t="shared" si="2"/>
        <v>2.25E-06</v>
      </c>
      <c r="E31" s="23">
        <f t="shared" si="3"/>
        <v>0.00027</v>
      </c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</row>
    <row r="32" spans="1:20" ht="12.75">
      <c r="A32" s="20" t="s">
        <v>31</v>
      </c>
      <c r="B32" s="21">
        <v>7440508</v>
      </c>
      <c r="C32" s="47">
        <v>0.000133</v>
      </c>
      <c r="D32" s="22">
        <f t="shared" si="2"/>
        <v>0.000133</v>
      </c>
      <c r="E32" s="23">
        <f t="shared" si="3"/>
        <v>0.015960000000000002</v>
      </c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</row>
    <row r="33" spans="1:20" ht="12.75">
      <c r="A33" s="24" t="s">
        <v>32</v>
      </c>
      <c r="B33" s="21">
        <v>53703</v>
      </c>
      <c r="C33" s="47">
        <v>2.24E-06</v>
      </c>
      <c r="D33" s="22">
        <f t="shared" si="2"/>
        <v>2.24E-06</v>
      </c>
      <c r="E33" s="23">
        <f t="shared" si="3"/>
        <v>0.00026880000000000003</v>
      </c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</row>
    <row r="34" spans="1:20" ht="12.75">
      <c r="A34" s="24" t="s">
        <v>66</v>
      </c>
      <c r="B34" s="21">
        <v>1746016</v>
      </c>
      <c r="C34" s="47">
        <v>5.03E-10</v>
      </c>
      <c r="D34" s="22">
        <f t="shared" si="2"/>
        <v>5.03E-10</v>
      </c>
      <c r="E34" s="23">
        <f t="shared" si="3"/>
        <v>6.036E-08</v>
      </c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</row>
    <row r="35" spans="1:20" ht="12.75">
      <c r="A35" s="24" t="s">
        <v>61</v>
      </c>
      <c r="B35" s="21">
        <v>40321764</v>
      </c>
      <c r="C35" s="47">
        <v>6.05E-10</v>
      </c>
      <c r="D35" s="22">
        <f t="shared" si="2"/>
        <v>6.05E-10</v>
      </c>
      <c r="E35" s="23">
        <f t="shared" si="3"/>
        <v>7.26E-08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</row>
    <row r="36" spans="1:20" ht="12.75">
      <c r="A36" s="24" t="s">
        <v>56</v>
      </c>
      <c r="B36" s="21">
        <v>39227286</v>
      </c>
      <c r="C36" s="47">
        <v>2.92E-09</v>
      </c>
      <c r="D36" s="22">
        <f t="shared" si="2"/>
        <v>2.92E-09</v>
      </c>
      <c r="E36" s="23">
        <f t="shared" si="3"/>
        <v>3.5039999999999996E-07</v>
      </c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</row>
    <row r="37" spans="1:20" ht="12.75">
      <c r="A37" s="24" t="s">
        <v>58</v>
      </c>
      <c r="B37" s="21">
        <v>57653857</v>
      </c>
      <c r="C37" s="47">
        <v>6.43E-10</v>
      </c>
      <c r="D37" s="22">
        <f t="shared" si="2"/>
        <v>6.43E-10</v>
      </c>
      <c r="E37" s="23">
        <f t="shared" si="3"/>
        <v>7.716E-08</v>
      </c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</row>
    <row r="38" spans="1:20" ht="12.75">
      <c r="A38" s="20" t="s">
        <v>60</v>
      </c>
      <c r="B38" s="21">
        <v>19408743</v>
      </c>
      <c r="C38" s="47">
        <v>2.92E-09</v>
      </c>
      <c r="D38" s="22">
        <f t="shared" si="2"/>
        <v>2.92E-09</v>
      </c>
      <c r="E38" s="23">
        <f t="shared" si="3"/>
        <v>3.5039999999999996E-07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</row>
    <row r="39" spans="1:20" ht="12.75">
      <c r="A39" s="20" t="s">
        <v>53</v>
      </c>
      <c r="B39" s="21">
        <v>35822469</v>
      </c>
      <c r="C39" s="48">
        <v>2.21E-09</v>
      </c>
      <c r="D39" s="22">
        <f t="shared" si="2"/>
        <v>2.21E-09</v>
      </c>
      <c r="E39" s="23">
        <f t="shared" si="3"/>
        <v>2.652E-07</v>
      </c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</row>
    <row r="40" spans="1:20" ht="12.75">
      <c r="A40" s="20" t="s">
        <v>51</v>
      </c>
      <c r="B40" s="21">
        <v>3268879</v>
      </c>
      <c r="C40" s="47">
        <v>1.36E-08</v>
      </c>
      <c r="D40" s="22">
        <f t="shared" si="2"/>
        <v>1.36E-08</v>
      </c>
      <c r="E40" s="23">
        <f t="shared" si="3"/>
        <v>1.632E-06</v>
      </c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</row>
    <row r="41" spans="1:20" ht="12.75">
      <c r="A41" s="28" t="s">
        <v>33</v>
      </c>
      <c r="B41" s="26">
        <v>206440</v>
      </c>
      <c r="C41" s="47">
        <v>2.26E-06</v>
      </c>
      <c r="D41" s="22">
        <f t="shared" si="2"/>
        <v>2.26E-06</v>
      </c>
      <c r="E41" s="23">
        <f t="shared" si="3"/>
        <v>0.0002712</v>
      </c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</row>
    <row r="42" spans="1:20" ht="12.75">
      <c r="A42" s="28" t="s">
        <v>34</v>
      </c>
      <c r="B42" s="26">
        <v>86737</v>
      </c>
      <c r="C42" s="47">
        <v>2.41E-06</v>
      </c>
      <c r="D42" s="22">
        <f t="shared" si="2"/>
        <v>2.41E-06</v>
      </c>
      <c r="E42" s="23">
        <f t="shared" si="3"/>
        <v>0.0002892</v>
      </c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</row>
    <row r="43" spans="1:20" ht="12.75">
      <c r="A43" s="24" t="s">
        <v>35</v>
      </c>
      <c r="B43" s="21">
        <v>50000</v>
      </c>
      <c r="C43" s="47">
        <v>0.00253</v>
      </c>
      <c r="D43" s="22">
        <f t="shared" si="2"/>
        <v>0.00253</v>
      </c>
      <c r="E43" s="23">
        <f t="shared" si="3"/>
        <v>0.30360000000000004</v>
      </c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</row>
    <row r="44" spans="1:20" ht="14.25" customHeight="1">
      <c r="A44" s="20" t="s">
        <v>65</v>
      </c>
      <c r="B44" s="21">
        <v>51207319</v>
      </c>
      <c r="C44" s="47">
        <v>1.24E-09</v>
      </c>
      <c r="D44" s="22">
        <f t="shared" si="2"/>
        <v>1.24E-09</v>
      </c>
      <c r="E44" s="23">
        <f t="shared" si="3"/>
        <v>1.488E-07</v>
      </c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</row>
    <row r="45" spans="1:20" ht="12.75">
      <c r="A45" s="20" t="s">
        <v>63</v>
      </c>
      <c r="B45" s="21">
        <v>57117416</v>
      </c>
      <c r="C45" s="47">
        <v>1.31E-09</v>
      </c>
      <c r="D45" s="22">
        <f t="shared" si="2"/>
        <v>1.31E-09</v>
      </c>
      <c r="E45" s="23">
        <f t="shared" si="3"/>
        <v>1.572E-07</v>
      </c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</row>
    <row r="46" spans="1:20" ht="12.75">
      <c r="A46" s="20" t="s">
        <v>64</v>
      </c>
      <c r="B46" s="21">
        <v>57117314</v>
      </c>
      <c r="C46" s="47">
        <v>1.38E-09</v>
      </c>
      <c r="D46" s="22">
        <f t="shared" si="2"/>
        <v>1.38E-09</v>
      </c>
      <c r="E46" s="23">
        <f t="shared" si="3"/>
        <v>1.656E-07</v>
      </c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</row>
    <row r="47" spans="1:20" ht="12.75">
      <c r="A47" s="24" t="s">
        <v>55</v>
      </c>
      <c r="B47" s="21">
        <v>70648269</v>
      </c>
      <c r="C47" s="47">
        <v>1.89E-09</v>
      </c>
      <c r="D47" s="22">
        <f t="shared" si="2"/>
        <v>1.89E-09</v>
      </c>
      <c r="E47" s="23">
        <f t="shared" si="3"/>
        <v>2.268E-07</v>
      </c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</row>
    <row r="48" spans="1:20" ht="12.75">
      <c r="A48" s="20" t="s">
        <v>57</v>
      </c>
      <c r="B48" s="21">
        <v>57117449</v>
      </c>
      <c r="C48" s="47">
        <v>1.98E-09</v>
      </c>
      <c r="D48" s="22">
        <f t="shared" si="2"/>
        <v>1.98E-09</v>
      </c>
      <c r="E48" s="23">
        <f t="shared" si="3"/>
        <v>2.376E-07</v>
      </c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</row>
    <row r="49" spans="1:20" ht="12.75">
      <c r="A49" s="20" t="s">
        <v>59</v>
      </c>
      <c r="B49" s="21">
        <v>72918219</v>
      </c>
      <c r="C49" s="47">
        <v>1.85E-09</v>
      </c>
      <c r="D49" s="22">
        <f t="shared" si="2"/>
        <v>1.85E-09</v>
      </c>
      <c r="E49" s="23">
        <f t="shared" si="3"/>
        <v>2.22E-07</v>
      </c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</row>
    <row r="50" spans="1:20" ht="15.75" customHeight="1">
      <c r="A50" s="20" t="s">
        <v>62</v>
      </c>
      <c r="B50" s="21">
        <v>60851345</v>
      </c>
      <c r="C50" s="47">
        <v>2.28E-09</v>
      </c>
      <c r="D50" s="22">
        <f t="shared" si="2"/>
        <v>2.28E-09</v>
      </c>
      <c r="E50" s="23">
        <f t="shared" si="3"/>
        <v>2.736E-07</v>
      </c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</row>
    <row r="51" spans="1:20" ht="15.75" customHeight="1">
      <c r="A51" s="24" t="s">
        <v>52</v>
      </c>
      <c r="B51" s="21">
        <v>67562394</v>
      </c>
      <c r="C51" s="48">
        <v>6.16E-09</v>
      </c>
      <c r="D51" s="22">
        <f t="shared" si="2"/>
        <v>6.16E-09</v>
      </c>
      <c r="E51" s="23">
        <f t="shared" si="3"/>
        <v>7.392000000000001E-07</v>
      </c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</row>
    <row r="52" spans="1:20" ht="12.75">
      <c r="A52" s="24" t="s">
        <v>54</v>
      </c>
      <c r="B52" s="21">
        <v>55673897</v>
      </c>
      <c r="C52" s="47">
        <v>3.28E-09</v>
      </c>
      <c r="D52" s="22">
        <f t="shared" si="2"/>
        <v>3.28E-09</v>
      </c>
      <c r="E52" s="23">
        <f t="shared" si="3"/>
        <v>3.936E-07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</row>
    <row r="53" spans="1:20" ht="12.75">
      <c r="A53" s="40" t="s">
        <v>50</v>
      </c>
      <c r="B53" s="21">
        <v>39001020</v>
      </c>
      <c r="C53" s="47">
        <v>1.41E-08</v>
      </c>
      <c r="D53" s="22">
        <f t="shared" si="2"/>
        <v>1.41E-08</v>
      </c>
      <c r="E53" s="23">
        <f t="shared" si="3"/>
        <v>1.692E-06</v>
      </c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</row>
    <row r="54" spans="1:20" ht="12.75">
      <c r="A54" s="20" t="s">
        <v>86</v>
      </c>
      <c r="B54" s="21">
        <v>18540299</v>
      </c>
      <c r="C54" s="47">
        <v>1.65E-05</v>
      </c>
      <c r="D54" s="22">
        <f t="shared" si="2"/>
        <v>1.65E-05</v>
      </c>
      <c r="E54" s="23">
        <f t="shared" si="3"/>
        <v>0.00198</v>
      </c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</row>
    <row r="55" spans="1:20" ht="12.75">
      <c r="A55" s="20" t="s">
        <v>36</v>
      </c>
      <c r="B55" s="21">
        <v>7647010</v>
      </c>
      <c r="C55" s="47">
        <v>0.0229</v>
      </c>
      <c r="D55" s="22">
        <f t="shared" si="2"/>
        <v>0.0229</v>
      </c>
      <c r="E55" s="23">
        <f t="shared" si="3"/>
        <v>2.748</v>
      </c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</row>
    <row r="56" spans="1:20" ht="12.75">
      <c r="A56" s="20" t="s">
        <v>71</v>
      </c>
      <c r="B56" s="21">
        <v>7664393</v>
      </c>
      <c r="C56" s="47">
        <v>0.00622</v>
      </c>
      <c r="D56" s="22">
        <f t="shared" si="2"/>
        <v>0.00622</v>
      </c>
      <c r="E56" s="23">
        <f t="shared" si="3"/>
        <v>0.7464</v>
      </c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</row>
    <row r="57" spans="1:20" ht="12.75">
      <c r="A57" s="20" t="s">
        <v>37</v>
      </c>
      <c r="B57" s="21">
        <v>193395</v>
      </c>
      <c r="C57" s="47">
        <v>2.24E-06</v>
      </c>
      <c r="D57" s="22">
        <f t="shared" si="2"/>
        <v>2.24E-06</v>
      </c>
      <c r="E57" s="23">
        <f t="shared" si="3"/>
        <v>0.00026880000000000003</v>
      </c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</row>
    <row r="58" spans="1:20" ht="12.75">
      <c r="A58" s="20" t="s">
        <v>38</v>
      </c>
      <c r="B58" s="21">
        <v>7439921</v>
      </c>
      <c r="C58" s="47">
        <v>6.13E-05</v>
      </c>
      <c r="D58" s="22">
        <f t="shared" si="2"/>
        <v>6.13E-05</v>
      </c>
      <c r="E58" s="23">
        <f t="shared" si="3"/>
        <v>0.007356</v>
      </c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</row>
    <row r="59" spans="1:20" ht="12.75">
      <c r="A59" s="20" t="s">
        <v>39</v>
      </c>
      <c r="B59" s="21">
        <v>7439965</v>
      </c>
      <c r="C59" s="47">
        <v>0.0021</v>
      </c>
      <c r="D59" s="22">
        <f t="shared" si="2"/>
        <v>0.0021</v>
      </c>
      <c r="E59" s="23">
        <f t="shared" si="3"/>
        <v>0.252</v>
      </c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</row>
    <row r="60" spans="1:20" ht="12.75">
      <c r="A60" s="20" t="s">
        <v>40</v>
      </c>
      <c r="B60" s="21">
        <v>7439976</v>
      </c>
      <c r="C60" s="47">
        <v>0.000257</v>
      </c>
      <c r="D60" s="22">
        <f t="shared" si="2"/>
        <v>0.000257</v>
      </c>
      <c r="E60" s="23">
        <f t="shared" si="3"/>
        <v>0.030840000000000003</v>
      </c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</row>
    <row r="61" spans="1:20" ht="12.75">
      <c r="A61" s="20" t="s">
        <v>41</v>
      </c>
      <c r="B61" s="21">
        <v>91203</v>
      </c>
      <c r="C61" s="47">
        <v>0.000261</v>
      </c>
      <c r="D61" s="22">
        <f t="shared" si="2"/>
        <v>0.000261</v>
      </c>
      <c r="E61" s="23">
        <f t="shared" si="3"/>
        <v>0.03132</v>
      </c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</row>
    <row r="62" spans="1:20" ht="12.75">
      <c r="A62" s="24" t="s">
        <v>42</v>
      </c>
      <c r="B62" s="21">
        <v>7440020</v>
      </c>
      <c r="C62" s="47">
        <v>0.000192</v>
      </c>
      <c r="D62" s="22">
        <f t="shared" si="2"/>
        <v>0.000192</v>
      </c>
      <c r="E62" s="23">
        <f t="shared" si="3"/>
        <v>0.02304</v>
      </c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</row>
    <row r="63" spans="1:20" ht="12.75">
      <c r="A63" s="24" t="s">
        <v>72</v>
      </c>
      <c r="B63" s="21">
        <v>1336363</v>
      </c>
      <c r="C63" s="47">
        <v>1.721E-06</v>
      </c>
      <c r="D63" s="22">
        <f aca="true" t="shared" si="4" ref="D63:D78">$B$8*C63</f>
        <v>1.721E-06</v>
      </c>
      <c r="E63" s="23">
        <f aca="true" t="shared" si="5" ref="E63:E78">$C$8*C63</f>
        <v>0.00020652</v>
      </c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</row>
    <row r="64" spans="1:20" ht="12.75">
      <c r="A64" s="25" t="s">
        <v>43</v>
      </c>
      <c r="B64" s="26">
        <v>85018</v>
      </c>
      <c r="C64" s="47">
        <v>3.15E-06</v>
      </c>
      <c r="D64" s="22">
        <f t="shared" si="4"/>
        <v>3.15E-06</v>
      </c>
      <c r="E64" s="23">
        <f t="shared" si="5"/>
        <v>0.00037799999999999997</v>
      </c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</row>
    <row r="65" spans="1:20" ht="12.75">
      <c r="A65" s="27" t="s">
        <v>73</v>
      </c>
      <c r="B65" s="44">
        <v>108952</v>
      </c>
      <c r="C65" s="50">
        <v>0.000437</v>
      </c>
      <c r="D65" s="22">
        <f t="shared" si="4"/>
        <v>0.000437</v>
      </c>
      <c r="E65" s="23">
        <f t="shared" si="5"/>
        <v>0.05244</v>
      </c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</row>
    <row r="66" spans="1:20" ht="12.75">
      <c r="A66" s="25" t="s">
        <v>74</v>
      </c>
      <c r="B66" s="26">
        <v>7723140</v>
      </c>
      <c r="C66" s="50">
        <v>0.000604</v>
      </c>
      <c r="D66" s="22">
        <f t="shared" si="4"/>
        <v>0.000604</v>
      </c>
      <c r="E66" s="23">
        <f t="shared" si="5"/>
        <v>0.07248</v>
      </c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</row>
    <row r="67" spans="1:20" ht="12.75">
      <c r="A67" s="25" t="s">
        <v>44</v>
      </c>
      <c r="B67" s="26">
        <v>129000</v>
      </c>
      <c r="C67" s="47">
        <v>2.26E-06</v>
      </c>
      <c r="D67" s="22">
        <f t="shared" si="4"/>
        <v>2.26E-06</v>
      </c>
      <c r="E67" s="23">
        <f t="shared" si="5"/>
        <v>0.0002712</v>
      </c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</row>
    <row r="68" spans="1:20" ht="12.75">
      <c r="A68" s="20" t="s">
        <v>45</v>
      </c>
      <c r="B68" s="21">
        <v>7782492</v>
      </c>
      <c r="C68" s="47">
        <v>4.81E-05</v>
      </c>
      <c r="D68" s="22">
        <f t="shared" si="4"/>
        <v>4.81E-05</v>
      </c>
      <c r="E68" s="23">
        <f t="shared" si="5"/>
        <v>0.005771999999999999</v>
      </c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</row>
    <row r="69" spans="1:20" ht="12.75">
      <c r="A69" s="45" t="s">
        <v>75</v>
      </c>
      <c r="B69" s="43">
        <v>7440224</v>
      </c>
      <c r="C69" s="47">
        <v>1.15E-05</v>
      </c>
      <c r="D69" s="22">
        <f t="shared" si="4"/>
        <v>1.15E-05</v>
      </c>
      <c r="E69" s="23">
        <f t="shared" si="5"/>
        <v>0.00138</v>
      </c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</row>
    <row r="70" spans="1:20" ht="12.75">
      <c r="A70" s="45" t="s">
        <v>76</v>
      </c>
      <c r="B70" s="43">
        <v>7440280</v>
      </c>
      <c r="C70" s="47">
        <v>1.53E-06</v>
      </c>
      <c r="D70" s="22">
        <f t="shared" si="4"/>
        <v>1.53E-06</v>
      </c>
      <c r="E70" s="23">
        <f t="shared" si="5"/>
        <v>0.0001836</v>
      </c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</row>
    <row r="71" spans="1:20" ht="12.75">
      <c r="A71" s="45" t="s">
        <v>77</v>
      </c>
      <c r="B71" s="26">
        <v>41903575</v>
      </c>
      <c r="C71" s="47">
        <v>7.46E-10</v>
      </c>
      <c r="D71" s="22">
        <f t="shared" si="4"/>
        <v>7.46E-10</v>
      </c>
      <c r="E71" s="23">
        <f t="shared" si="5"/>
        <v>8.952E-08</v>
      </c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</row>
    <row r="72" spans="1:20" ht="12.75">
      <c r="A72" s="45" t="s">
        <v>78</v>
      </c>
      <c r="B72" s="26">
        <v>36088229</v>
      </c>
      <c r="C72" s="47">
        <v>3.55E-09</v>
      </c>
      <c r="D72" s="22">
        <f t="shared" si="4"/>
        <v>3.55E-09</v>
      </c>
      <c r="E72" s="23">
        <f t="shared" si="5"/>
        <v>4.26E-07</v>
      </c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</row>
    <row r="73" spans="1:20" ht="12.75">
      <c r="A73" s="45" t="s">
        <v>79</v>
      </c>
      <c r="B73" s="26">
        <v>34465468</v>
      </c>
      <c r="C73" s="47">
        <v>3.44E-09</v>
      </c>
      <c r="D73" s="22">
        <f t="shared" si="4"/>
        <v>3.44E-09</v>
      </c>
      <c r="E73" s="23">
        <f t="shared" si="5"/>
        <v>4.128E-07</v>
      </c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</row>
    <row r="74" spans="1:20" ht="12.75">
      <c r="A74" s="45" t="s">
        <v>80</v>
      </c>
      <c r="B74" s="26">
        <v>37871004</v>
      </c>
      <c r="C74" s="47">
        <v>4.7E-09</v>
      </c>
      <c r="D74" s="22">
        <f t="shared" si="4"/>
        <v>4.7E-09</v>
      </c>
      <c r="E74" s="23">
        <f t="shared" si="5"/>
        <v>5.64E-07</v>
      </c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</row>
    <row r="75" spans="1:20" ht="12.75">
      <c r="A75" s="45" t="s">
        <v>81</v>
      </c>
      <c r="B75" s="26">
        <v>55722275</v>
      </c>
      <c r="C75" s="47">
        <v>2.03E-09</v>
      </c>
      <c r="D75" s="22">
        <f t="shared" si="4"/>
        <v>2.03E-09</v>
      </c>
      <c r="E75" s="23">
        <f t="shared" si="5"/>
        <v>2.436E-07</v>
      </c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</row>
    <row r="76" spans="1:20" ht="12.75">
      <c r="A76" s="45" t="s">
        <v>82</v>
      </c>
      <c r="B76" s="26">
        <v>30402154</v>
      </c>
      <c r="C76" s="47">
        <v>3.1E-09</v>
      </c>
      <c r="D76" s="22">
        <f t="shared" si="4"/>
        <v>3.1E-09</v>
      </c>
      <c r="E76" s="23">
        <f t="shared" si="5"/>
        <v>3.72E-07</v>
      </c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</row>
    <row r="77" spans="1:20" ht="12.75">
      <c r="A77" s="45" t="s">
        <v>83</v>
      </c>
      <c r="B77" s="26">
        <v>55684941</v>
      </c>
      <c r="C77" s="47">
        <v>5.06E-09</v>
      </c>
      <c r="D77" s="22">
        <f t="shared" si="4"/>
        <v>5.06E-09</v>
      </c>
      <c r="E77" s="23">
        <f t="shared" si="5"/>
        <v>6.072000000000001E-07</v>
      </c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</row>
    <row r="78" spans="1:20" ht="12.75">
      <c r="A78" s="45" t="s">
        <v>84</v>
      </c>
      <c r="B78" s="26">
        <v>38998753</v>
      </c>
      <c r="C78" s="47">
        <v>9.04E-09</v>
      </c>
      <c r="D78" s="22">
        <f t="shared" si="4"/>
        <v>9.04E-09</v>
      </c>
      <c r="E78" s="23">
        <f t="shared" si="5"/>
        <v>1.0848E-06</v>
      </c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</row>
    <row r="79" spans="1:20" ht="13.5" thickBot="1">
      <c r="A79" s="29" t="s">
        <v>46</v>
      </c>
      <c r="B79" s="30">
        <v>7440666</v>
      </c>
      <c r="C79" s="49">
        <v>0.00106</v>
      </c>
      <c r="D79" s="31">
        <f>$B$8*C79</f>
        <v>0.00106</v>
      </c>
      <c r="E79" s="32">
        <f>$C$8*C79</f>
        <v>0.1272</v>
      </c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</row>
    <row r="80" spans="1:20" ht="12.75">
      <c r="A80" s="95"/>
      <c r="B80" s="96"/>
      <c r="C80" s="97"/>
      <c r="D80" s="97"/>
      <c r="E80" s="97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</row>
    <row r="81" spans="1:20" ht="12.75">
      <c r="A81" s="33" t="s">
        <v>47</v>
      </c>
      <c r="B81" s="17"/>
      <c r="C81" s="34"/>
      <c r="D81" s="34"/>
      <c r="E81" s="34"/>
      <c r="F81" s="34"/>
      <c r="G81" s="34"/>
      <c r="H81" s="35"/>
      <c r="I81" s="35"/>
      <c r="J81" s="35"/>
      <c r="K81" s="36"/>
      <c r="L81" s="89"/>
      <c r="M81" s="89"/>
      <c r="N81" s="89"/>
      <c r="O81" s="89"/>
      <c r="P81" s="89"/>
      <c r="Q81" s="89"/>
      <c r="R81" s="89"/>
      <c r="S81" s="89"/>
      <c r="T81" s="89"/>
    </row>
    <row r="82" spans="1:20" ht="15" customHeight="1">
      <c r="A82" s="86" t="s">
        <v>88</v>
      </c>
      <c r="B82" s="87"/>
      <c r="C82" s="87"/>
      <c r="D82" s="87"/>
      <c r="E82" s="87"/>
      <c r="F82" s="87"/>
      <c r="G82" s="87"/>
      <c r="H82" s="87"/>
      <c r="I82" s="87"/>
      <c r="J82" s="87"/>
      <c r="K82" s="88"/>
      <c r="L82" s="89"/>
      <c r="M82" s="89"/>
      <c r="N82" s="89"/>
      <c r="O82" s="89"/>
      <c r="P82" s="89"/>
      <c r="Q82" s="89"/>
      <c r="R82" s="89"/>
      <c r="S82" s="89"/>
      <c r="T82" s="89"/>
    </row>
    <row r="83" spans="1:20" ht="12.75">
      <c r="A83" s="73" t="s">
        <v>89</v>
      </c>
      <c r="B83" s="74"/>
      <c r="C83" s="74"/>
      <c r="D83" s="74"/>
      <c r="E83" s="74"/>
      <c r="F83" s="74"/>
      <c r="G83" s="74"/>
      <c r="H83" s="74"/>
      <c r="I83" s="74"/>
      <c r="J83" s="74"/>
      <c r="K83" s="75"/>
      <c r="L83" s="89"/>
      <c r="M83" s="89"/>
      <c r="N83" s="89"/>
      <c r="O83" s="89"/>
      <c r="P83" s="89"/>
      <c r="Q83" s="89"/>
      <c r="R83" s="89"/>
      <c r="S83" s="89"/>
      <c r="T83" s="89"/>
    </row>
    <row r="84" spans="1:20" ht="12.75">
      <c r="A84" s="98"/>
      <c r="B84" s="9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</row>
    <row r="85" spans="1:20" ht="12.75">
      <c r="A85" s="98"/>
      <c r="B85" s="9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</row>
    <row r="86" spans="1:20" ht="12.75">
      <c r="A86" s="89"/>
      <c r="B86" s="100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</row>
    <row r="87" spans="1:20" ht="27.75" customHeight="1">
      <c r="A87" s="101"/>
      <c r="B87" s="102"/>
      <c r="C87" s="102"/>
      <c r="D87" s="102"/>
      <c r="E87" s="102"/>
      <c r="F87" s="102"/>
      <c r="G87" s="102"/>
      <c r="H87" s="102"/>
      <c r="I87" s="102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</row>
    <row r="88" spans="1:20" ht="12.75">
      <c r="A88" s="89"/>
      <c r="B88" s="100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</row>
  </sheetData>
  <sheetProtection/>
  <mergeCells count="13">
    <mergeCell ref="A83:K83"/>
    <mergeCell ref="A11:A13"/>
    <mergeCell ref="B11:B13"/>
    <mergeCell ref="C11:C13"/>
    <mergeCell ref="D11:D13"/>
    <mergeCell ref="E11:E13"/>
    <mergeCell ref="A82:K82"/>
    <mergeCell ref="B1:G1"/>
    <mergeCell ref="B2:G2"/>
    <mergeCell ref="B3:C3"/>
    <mergeCell ref="E3:F3"/>
    <mergeCell ref="D7:G7"/>
    <mergeCell ref="D8:G10"/>
  </mergeCells>
  <printOptions gridLines="1"/>
  <pageMargins left="0.75" right="0.75" top="1" bottom="1" header="0.5" footer="0.5"/>
  <pageSetup blackAndWhite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="130" zoomScaleNormal="130" zoomScalePageLayoutView="0" workbookViewId="0" topLeftCell="A1">
      <selection activeCell="B8" sqref="B8"/>
    </sheetView>
  </sheetViews>
  <sheetFormatPr defaultColWidth="9.140625" defaultRowHeight="12.75"/>
  <cols>
    <col min="1" max="1" width="53.8515625" style="0" customWidth="1"/>
    <col min="2" max="2" width="10.8515625" style="37" customWidth="1"/>
    <col min="3" max="3" width="12.140625" style="0" customWidth="1"/>
    <col min="4" max="5" width="11.00390625" style="0" customWidth="1"/>
    <col min="6" max="6" width="10.8515625" style="0" customWidth="1"/>
    <col min="7" max="7" width="9.8515625" style="0" customWidth="1"/>
  </cols>
  <sheetData>
    <row r="1" spans="1:20" ht="38.25" customHeight="1" thickBot="1">
      <c r="A1" s="1" t="s">
        <v>0</v>
      </c>
      <c r="B1" s="52" t="s">
        <v>85</v>
      </c>
      <c r="C1" s="53"/>
      <c r="D1" s="53"/>
      <c r="E1" s="53"/>
      <c r="F1" s="53"/>
      <c r="G1" s="54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ht="30" customHeight="1" thickBot="1">
      <c r="A2" s="2" t="s">
        <v>1</v>
      </c>
      <c r="B2" s="55" t="s">
        <v>90</v>
      </c>
      <c r="C2" s="56"/>
      <c r="D2" s="56"/>
      <c r="E2" s="56"/>
      <c r="F2" s="56"/>
      <c r="G2" s="57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13.5" thickBot="1">
      <c r="A3" s="3" t="s">
        <v>2</v>
      </c>
      <c r="B3" s="58" t="s">
        <v>3</v>
      </c>
      <c r="C3" s="59"/>
      <c r="D3" s="4" t="s">
        <v>4</v>
      </c>
      <c r="E3" s="60">
        <v>42424</v>
      </c>
      <c r="F3" s="60"/>
      <c r="G3" s="5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ht="12.75">
      <c r="A4" s="6" t="s">
        <v>5</v>
      </c>
      <c r="B4" s="7"/>
      <c r="C4" s="7"/>
      <c r="D4" s="7"/>
      <c r="E4" s="89"/>
      <c r="F4" s="90"/>
      <c r="G4" s="91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ht="12.75">
      <c r="A5" s="6" t="s">
        <v>6</v>
      </c>
      <c r="B5" s="7"/>
      <c r="C5" s="7"/>
      <c r="D5" s="7"/>
      <c r="E5" s="89"/>
      <c r="F5" s="90"/>
      <c r="G5" s="91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ht="13.5" thickBot="1">
      <c r="A6" s="8" t="s">
        <v>7</v>
      </c>
      <c r="B6" s="9"/>
      <c r="C6" s="9"/>
      <c r="D6" s="9"/>
      <c r="E6" s="92"/>
      <c r="F6" s="92"/>
      <c r="G6" s="93"/>
      <c r="H6" s="90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spans="1:20" ht="19.5" thickBot="1" thickTop="1">
      <c r="A7" s="10" t="s">
        <v>8</v>
      </c>
      <c r="B7" s="11" t="s">
        <v>9</v>
      </c>
      <c r="C7" s="11" t="s">
        <v>10</v>
      </c>
      <c r="D7" s="61" t="s">
        <v>11</v>
      </c>
      <c r="E7" s="62"/>
      <c r="F7" s="62"/>
      <c r="G7" s="63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1:20" ht="13.5" customHeight="1" thickBot="1">
      <c r="A8" s="12" t="s">
        <v>49</v>
      </c>
      <c r="B8" s="13">
        <v>1</v>
      </c>
      <c r="C8" s="51">
        <v>120</v>
      </c>
      <c r="D8" s="64" t="s">
        <v>87</v>
      </c>
      <c r="E8" s="65"/>
      <c r="F8" s="65"/>
      <c r="G8" s="66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</row>
    <row r="9" spans="1:20" ht="13.5" thickBot="1">
      <c r="A9" s="14"/>
      <c r="B9" s="15"/>
      <c r="C9" s="16"/>
      <c r="D9" s="67"/>
      <c r="E9" s="68"/>
      <c r="F9" s="68"/>
      <c r="G9" s="6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</row>
    <row r="10" spans="1:20" ht="13.5" thickBot="1">
      <c r="A10" s="14"/>
      <c r="B10" s="15"/>
      <c r="C10" s="16"/>
      <c r="D10" s="70"/>
      <c r="E10" s="71"/>
      <c r="F10" s="71"/>
      <c r="G10" s="72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</row>
    <row r="11" spans="1:20" ht="13.5" customHeight="1">
      <c r="A11" s="76" t="s">
        <v>12</v>
      </c>
      <c r="B11" s="76" t="s">
        <v>13</v>
      </c>
      <c r="C11" s="76" t="s">
        <v>14</v>
      </c>
      <c r="D11" s="81" t="s">
        <v>15</v>
      </c>
      <c r="E11" s="83" t="s">
        <v>16</v>
      </c>
      <c r="F11" s="94"/>
      <c r="G11" s="94"/>
      <c r="H11" s="90"/>
      <c r="I11" s="90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</row>
    <row r="12" spans="1:20" ht="13.5" customHeight="1">
      <c r="A12" s="77"/>
      <c r="B12" s="79"/>
      <c r="C12" s="81"/>
      <c r="D12" s="81"/>
      <c r="E12" s="84"/>
      <c r="F12" s="94"/>
      <c r="G12" s="94"/>
      <c r="H12" s="90"/>
      <c r="I12" s="90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</row>
    <row r="13" spans="1:20" ht="13.5" customHeight="1">
      <c r="A13" s="78"/>
      <c r="B13" s="80"/>
      <c r="C13" s="82"/>
      <c r="D13" s="82"/>
      <c r="E13" s="85"/>
      <c r="F13" s="94"/>
      <c r="G13" s="94"/>
      <c r="H13" s="90"/>
      <c r="I13" s="90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</row>
    <row r="14" spans="1:20" ht="12.75">
      <c r="A14" s="38" t="s">
        <v>17</v>
      </c>
      <c r="B14" s="41">
        <v>83329</v>
      </c>
      <c r="C14" s="46">
        <v>2.25E-06</v>
      </c>
      <c r="D14" s="18">
        <f>$B$8*C14</f>
        <v>2.25E-06</v>
      </c>
      <c r="E14" s="19">
        <f>$C$8*C14</f>
        <v>0.00027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</row>
    <row r="15" spans="1:20" ht="12.75">
      <c r="A15" s="28" t="s">
        <v>18</v>
      </c>
      <c r="B15" s="26">
        <v>208968</v>
      </c>
      <c r="C15" s="47">
        <v>2.24E-06</v>
      </c>
      <c r="D15" s="22">
        <f>$B$8*C15</f>
        <v>2.24E-06</v>
      </c>
      <c r="E15" s="23">
        <f>$C$8*C15</f>
        <v>0.00026880000000000003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</row>
    <row r="16" spans="1:20" ht="12.75">
      <c r="A16" s="39" t="s">
        <v>67</v>
      </c>
      <c r="B16" s="21">
        <v>75070</v>
      </c>
      <c r="C16" s="47">
        <v>0.000424</v>
      </c>
      <c r="D16" s="22">
        <f aca="true" t="shared" si="0" ref="D16:D21">$B$8*C16</f>
        <v>0.000424</v>
      </c>
      <c r="E16" s="23">
        <f aca="true" t="shared" si="1" ref="E16:E21">$C$8*C16</f>
        <v>0.05088</v>
      </c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</row>
    <row r="17" spans="1:20" ht="12.75">
      <c r="A17" s="39" t="s">
        <v>68</v>
      </c>
      <c r="B17" s="21">
        <v>107028</v>
      </c>
      <c r="C17" s="47">
        <v>0.000635</v>
      </c>
      <c r="D17" s="22">
        <f t="shared" si="0"/>
        <v>0.000635</v>
      </c>
      <c r="E17" s="23">
        <f t="shared" si="1"/>
        <v>0.0762</v>
      </c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</row>
    <row r="18" spans="1:20" ht="12.75">
      <c r="A18" s="39" t="s">
        <v>19</v>
      </c>
      <c r="B18" s="21">
        <v>120127</v>
      </c>
      <c r="C18" s="47">
        <v>2.24E-06</v>
      </c>
      <c r="D18" s="22">
        <f t="shared" si="0"/>
        <v>2.24E-06</v>
      </c>
      <c r="E18" s="23">
        <f t="shared" si="1"/>
        <v>0.00026880000000000003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</row>
    <row r="19" spans="1:20" ht="12.75">
      <c r="A19" s="28" t="s">
        <v>69</v>
      </c>
      <c r="B19" s="26">
        <v>7440360</v>
      </c>
      <c r="C19" s="47">
        <v>1.15E-05</v>
      </c>
      <c r="D19" s="22">
        <f t="shared" si="0"/>
        <v>1.15E-05</v>
      </c>
      <c r="E19" s="23">
        <f t="shared" si="1"/>
        <v>0.00138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</row>
    <row r="20" spans="1:20" ht="12.75">
      <c r="A20" s="20" t="s">
        <v>20</v>
      </c>
      <c r="B20" s="21">
        <v>7440382</v>
      </c>
      <c r="C20" s="47">
        <v>3.4E-05</v>
      </c>
      <c r="D20" s="22">
        <f t="shared" si="0"/>
        <v>3.4E-05</v>
      </c>
      <c r="E20" s="23">
        <f t="shared" si="1"/>
        <v>0.00408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</row>
    <row r="21" spans="1:20" ht="12.75">
      <c r="A21" s="42" t="s">
        <v>70</v>
      </c>
      <c r="B21" s="43">
        <v>7440393</v>
      </c>
      <c r="C21" s="47">
        <v>0.000498</v>
      </c>
      <c r="D21" s="22">
        <f t="shared" si="0"/>
        <v>0.000498</v>
      </c>
      <c r="E21" s="23">
        <f t="shared" si="1"/>
        <v>0.059759999999999994</v>
      </c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</row>
    <row r="22" spans="1:20" ht="12.75">
      <c r="A22" s="20" t="s">
        <v>21</v>
      </c>
      <c r="B22" s="21">
        <v>71432</v>
      </c>
      <c r="C22" s="47">
        <v>0.000267</v>
      </c>
      <c r="D22" s="22">
        <f aca="true" t="shared" si="2" ref="D22:D62">$B$8*C22</f>
        <v>0.000267</v>
      </c>
      <c r="E22" s="23">
        <f aca="true" t="shared" si="3" ref="E22:E62">$C$8*C22</f>
        <v>0.03204</v>
      </c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</row>
    <row r="23" spans="1:20" ht="12.75">
      <c r="A23" s="20" t="s">
        <v>22</v>
      </c>
      <c r="B23" s="21">
        <v>56553</v>
      </c>
      <c r="C23" s="47">
        <v>2.21E-06</v>
      </c>
      <c r="D23" s="22">
        <f t="shared" si="2"/>
        <v>2.21E-06</v>
      </c>
      <c r="E23" s="23">
        <f t="shared" si="3"/>
        <v>0.0002652</v>
      </c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</row>
    <row r="24" spans="1:20" ht="15" customHeight="1">
      <c r="A24" s="20" t="s">
        <v>23</v>
      </c>
      <c r="B24" s="21">
        <v>50328</v>
      </c>
      <c r="C24" s="47">
        <v>2.44E-06</v>
      </c>
      <c r="D24" s="22">
        <f t="shared" si="2"/>
        <v>2.44E-06</v>
      </c>
      <c r="E24" s="23">
        <f t="shared" si="3"/>
        <v>0.0002928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</row>
    <row r="25" spans="1:20" ht="12.75">
      <c r="A25" s="20" t="s">
        <v>24</v>
      </c>
      <c r="B25" s="21">
        <v>205992</v>
      </c>
      <c r="C25" s="47">
        <v>4.34E-06</v>
      </c>
      <c r="D25" s="22">
        <f t="shared" si="2"/>
        <v>4.34E-06</v>
      </c>
      <c r="E25" s="23">
        <f t="shared" si="3"/>
        <v>0.0005208</v>
      </c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</row>
    <row r="26" spans="1:20" ht="13.5" customHeight="1">
      <c r="A26" s="28" t="s">
        <v>25</v>
      </c>
      <c r="B26" s="26">
        <v>191242</v>
      </c>
      <c r="C26" s="47">
        <v>2.23E-06</v>
      </c>
      <c r="D26" s="22">
        <f t="shared" si="2"/>
        <v>2.23E-06</v>
      </c>
      <c r="E26" s="23">
        <f t="shared" si="3"/>
        <v>0.0002676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</row>
    <row r="27" spans="1:20" ht="12.75">
      <c r="A27" s="20" t="s">
        <v>26</v>
      </c>
      <c r="B27" s="21">
        <v>207089</v>
      </c>
      <c r="C27" s="47">
        <v>4.31E-06</v>
      </c>
      <c r="D27" s="22">
        <f t="shared" si="2"/>
        <v>4.31E-06</v>
      </c>
      <c r="E27" s="23">
        <f t="shared" si="3"/>
        <v>0.0005172</v>
      </c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</row>
    <row r="28" spans="1:20" ht="12.75" customHeight="1">
      <c r="A28" s="20" t="s">
        <v>27</v>
      </c>
      <c r="B28" s="21">
        <v>7440417</v>
      </c>
      <c r="C28" s="47">
        <v>3.43E-06</v>
      </c>
      <c r="D28" s="22">
        <f t="shared" si="2"/>
        <v>3.43E-06</v>
      </c>
      <c r="E28" s="23">
        <f t="shared" si="3"/>
        <v>0.00041160000000000003</v>
      </c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</row>
    <row r="29" spans="1:20" ht="12.75">
      <c r="A29" s="20" t="s">
        <v>28</v>
      </c>
      <c r="B29" s="21">
        <v>7440439</v>
      </c>
      <c r="C29" s="47">
        <v>1.19E-05</v>
      </c>
      <c r="D29" s="22">
        <f t="shared" si="2"/>
        <v>1.19E-05</v>
      </c>
      <c r="E29" s="23">
        <f t="shared" si="3"/>
        <v>0.001428</v>
      </c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</row>
    <row r="30" spans="1:20" ht="12.75">
      <c r="A30" s="28" t="s">
        <v>29</v>
      </c>
      <c r="B30" s="26">
        <v>7440473</v>
      </c>
      <c r="C30" s="47">
        <v>4.37E-05</v>
      </c>
      <c r="D30" s="22">
        <f t="shared" si="2"/>
        <v>4.37E-05</v>
      </c>
      <c r="E30" s="23">
        <f t="shared" si="3"/>
        <v>0.0052439999999999995</v>
      </c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</row>
    <row r="31" spans="1:20" ht="12.75">
      <c r="A31" s="20" t="s">
        <v>30</v>
      </c>
      <c r="B31" s="21">
        <v>218019</v>
      </c>
      <c r="C31" s="47">
        <v>2.25E-06</v>
      </c>
      <c r="D31" s="22">
        <f t="shared" si="2"/>
        <v>2.25E-06</v>
      </c>
      <c r="E31" s="23">
        <f t="shared" si="3"/>
        <v>0.00027</v>
      </c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</row>
    <row r="32" spans="1:20" ht="12.75">
      <c r="A32" s="20" t="s">
        <v>31</v>
      </c>
      <c r="B32" s="21">
        <v>7440508</v>
      </c>
      <c r="C32" s="47">
        <v>0.000133</v>
      </c>
      <c r="D32" s="22">
        <f t="shared" si="2"/>
        <v>0.000133</v>
      </c>
      <c r="E32" s="23">
        <f t="shared" si="3"/>
        <v>0.015960000000000002</v>
      </c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</row>
    <row r="33" spans="1:20" ht="12.75">
      <c r="A33" s="24" t="s">
        <v>32</v>
      </c>
      <c r="B33" s="21">
        <v>53703</v>
      </c>
      <c r="C33" s="47">
        <v>2.24E-06</v>
      </c>
      <c r="D33" s="22">
        <f t="shared" si="2"/>
        <v>2.24E-06</v>
      </c>
      <c r="E33" s="23">
        <f t="shared" si="3"/>
        <v>0.00026880000000000003</v>
      </c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</row>
    <row r="34" spans="1:20" ht="12.75">
      <c r="A34" s="24" t="s">
        <v>66</v>
      </c>
      <c r="B34" s="21">
        <v>1746016</v>
      </c>
      <c r="C34" s="47">
        <v>5.03E-10</v>
      </c>
      <c r="D34" s="22">
        <f t="shared" si="2"/>
        <v>5.03E-10</v>
      </c>
      <c r="E34" s="23">
        <f t="shared" si="3"/>
        <v>6.036E-08</v>
      </c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</row>
    <row r="35" spans="1:20" ht="12.75">
      <c r="A35" s="24" t="s">
        <v>61</v>
      </c>
      <c r="B35" s="21">
        <v>40321764</v>
      </c>
      <c r="C35" s="47">
        <v>6.05E-10</v>
      </c>
      <c r="D35" s="22">
        <f t="shared" si="2"/>
        <v>6.05E-10</v>
      </c>
      <c r="E35" s="23">
        <f t="shared" si="3"/>
        <v>7.26E-08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</row>
    <row r="36" spans="1:20" ht="12.75">
      <c r="A36" s="24" t="s">
        <v>56</v>
      </c>
      <c r="B36" s="21">
        <v>39227286</v>
      </c>
      <c r="C36" s="47">
        <v>6.43E-10</v>
      </c>
      <c r="D36" s="22">
        <f t="shared" si="2"/>
        <v>6.43E-10</v>
      </c>
      <c r="E36" s="23">
        <f t="shared" si="3"/>
        <v>7.716E-08</v>
      </c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</row>
    <row r="37" spans="1:20" ht="12.75">
      <c r="A37" s="24" t="s">
        <v>58</v>
      </c>
      <c r="B37" s="21">
        <v>57653857</v>
      </c>
      <c r="C37" s="47">
        <v>2.92E-09</v>
      </c>
      <c r="D37" s="22">
        <f t="shared" si="2"/>
        <v>2.92E-09</v>
      </c>
      <c r="E37" s="23">
        <f t="shared" si="3"/>
        <v>3.5039999999999996E-07</v>
      </c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</row>
    <row r="38" spans="1:20" ht="12.75">
      <c r="A38" s="20" t="s">
        <v>60</v>
      </c>
      <c r="B38" s="21">
        <v>19408743</v>
      </c>
      <c r="C38" s="47">
        <v>3.44E-09</v>
      </c>
      <c r="D38" s="22">
        <f t="shared" si="2"/>
        <v>3.44E-09</v>
      </c>
      <c r="E38" s="23">
        <f t="shared" si="3"/>
        <v>4.128E-07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</row>
    <row r="39" spans="1:20" ht="12.75">
      <c r="A39" s="20" t="s">
        <v>53</v>
      </c>
      <c r="B39" s="21">
        <v>35822469</v>
      </c>
      <c r="C39" s="48">
        <v>4.7E-09</v>
      </c>
      <c r="D39" s="22">
        <f t="shared" si="2"/>
        <v>4.7E-09</v>
      </c>
      <c r="E39" s="23">
        <f t="shared" si="3"/>
        <v>5.64E-07</v>
      </c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</row>
    <row r="40" spans="1:20" ht="12.75">
      <c r="A40" s="20" t="s">
        <v>51</v>
      </c>
      <c r="B40" s="21">
        <v>3268879</v>
      </c>
      <c r="C40" s="47">
        <v>2.26E-06</v>
      </c>
      <c r="D40" s="22">
        <f t="shared" si="2"/>
        <v>2.26E-06</v>
      </c>
      <c r="E40" s="23">
        <f t="shared" si="3"/>
        <v>0.0002712</v>
      </c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</row>
    <row r="41" spans="1:20" ht="12.75">
      <c r="A41" s="28" t="s">
        <v>33</v>
      </c>
      <c r="B41" s="26">
        <v>206440</v>
      </c>
      <c r="C41" s="47">
        <v>2.41E-06</v>
      </c>
      <c r="D41" s="22">
        <f t="shared" si="2"/>
        <v>2.41E-06</v>
      </c>
      <c r="E41" s="23">
        <f t="shared" si="3"/>
        <v>0.0002892</v>
      </c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</row>
    <row r="42" spans="1:20" ht="12.75">
      <c r="A42" s="28" t="s">
        <v>34</v>
      </c>
      <c r="B42" s="26">
        <v>86737</v>
      </c>
      <c r="C42" s="47">
        <v>0.00253</v>
      </c>
      <c r="D42" s="22">
        <f t="shared" si="2"/>
        <v>0.00253</v>
      </c>
      <c r="E42" s="23">
        <f t="shared" si="3"/>
        <v>0.30360000000000004</v>
      </c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</row>
    <row r="43" spans="1:20" ht="12.75">
      <c r="A43" s="24" t="s">
        <v>35</v>
      </c>
      <c r="B43" s="21">
        <v>50000</v>
      </c>
      <c r="C43" s="47">
        <v>1.24E-09</v>
      </c>
      <c r="D43" s="22">
        <f t="shared" si="2"/>
        <v>1.24E-09</v>
      </c>
      <c r="E43" s="23">
        <f t="shared" si="3"/>
        <v>1.488E-07</v>
      </c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</row>
    <row r="44" spans="1:20" ht="14.25" customHeight="1">
      <c r="A44" s="20" t="s">
        <v>65</v>
      </c>
      <c r="B44" s="21">
        <v>51207319</v>
      </c>
      <c r="C44" s="47">
        <v>2.03E-09</v>
      </c>
      <c r="D44" s="22">
        <f t="shared" si="2"/>
        <v>2.03E-09</v>
      </c>
      <c r="E44" s="23">
        <f t="shared" si="3"/>
        <v>2.436E-07</v>
      </c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</row>
    <row r="45" spans="1:20" ht="12.75">
      <c r="A45" s="20" t="s">
        <v>63</v>
      </c>
      <c r="B45" s="21">
        <v>57117416</v>
      </c>
      <c r="C45" s="47">
        <v>1.38E-09</v>
      </c>
      <c r="D45" s="22">
        <f t="shared" si="2"/>
        <v>1.38E-09</v>
      </c>
      <c r="E45" s="23">
        <f t="shared" si="3"/>
        <v>1.656E-07</v>
      </c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</row>
    <row r="46" spans="1:20" ht="12.75">
      <c r="A46" s="20" t="s">
        <v>64</v>
      </c>
      <c r="B46" s="21">
        <v>57117314</v>
      </c>
      <c r="C46" s="47">
        <v>3.1E-09</v>
      </c>
      <c r="D46" s="22">
        <f t="shared" si="2"/>
        <v>3.1E-09</v>
      </c>
      <c r="E46" s="23">
        <f t="shared" si="3"/>
        <v>3.72E-07</v>
      </c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</row>
    <row r="47" spans="1:20" ht="12.75">
      <c r="A47" s="24" t="s">
        <v>55</v>
      </c>
      <c r="B47" s="21">
        <v>70648269</v>
      </c>
      <c r="C47" s="47">
        <v>1.98E-09</v>
      </c>
      <c r="D47" s="22">
        <f t="shared" si="2"/>
        <v>1.98E-09</v>
      </c>
      <c r="E47" s="23">
        <f t="shared" si="3"/>
        <v>2.376E-07</v>
      </c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</row>
    <row r="48" spans="1:20" ht="12.75">
      <c r="A48" s="20" t="s">
        <v>57</v>
      </c>
      <c r="B48" s="21">
        <v>57117449</v>
      </c>
      <c r="C48" s="47">
        <v>1.85E-09</v>
      </c>
      <c r="D48" s="22">
        <f t="shared" si="2"/>
        <v>1.85E-09</v>
      </c>
      <c r="E48" s="23">
        <f t="shared" si="3"/>
        <v>2.22E-07</v>
      </c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</row>
    <row r="49" spans="1:20" ht="12.75">
      <c r="A49" s="20" t="s">
        <v>59</v>
      </c>
      <c r="B49" s="21">
        <v>72918219</v>
      </c>
      <c r="C49" s="47">
        <v>2.28E-09</v>
      </c>
      <c r="D49" s="22">
        <f t="shared" si="2"/>
        <v>2.28E-09</v>
      </c>
      <c r="E49" s="23">
        <f t="shared" si="3"/>
        <v>2.736E-07</v>
      </c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</row>
    <row r="50" spans="1:20" ht="15.75" customHeight="1">
      <c r="A50" s="20" t="s">
        <v>62</v>
      </c>
      <c r="B50" s="21">
        <v>60851345</v>
      </c>
      <c r="C50" s="47">
        <v>5.06E-09</v>
      </c>
      <c r="D50" s="22">
        <f t="shared" si="2"/>
        <v>5.06E-09</v>
      </c>
      <c r="E50" s="23">
        <f t="shared" si="3"/>
        <v>6.072000000000001E-07</v>
      </c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</row>
    <row r="51" spans="1:20" ht="15.75" customHeight="1">
      <c r="A51" s="24" t="s">
        <v>52</v>
      </c>
      <c r="B51" s="21">
        <v>67562394</v>
      </c>
      <c r="C51" s="48">
        <v>0.000437</v>
      </c>
      <c r="D51" s="22">
        <f t="shared" si="2"/>
        <v>0.000437</v>
      </c>
      <c r="E51" s="23">
        <f t="shared" si="3"/>
        <v>0.05244</v>
      </c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</row>
    <row r="52" spans="1:20" ht="12.75">
      <c r="A52" s="24" t="s">
        <v>54</v>
      </c>
      <c r="B52" s="21">
        <v>55673897</v>
      </c>
      <c r="C52" s="47">
        <v>9.04E-09</v>
      </c>
      <c r="D52" s="22">
        <f t="shared" si="2"/>
        <v>9.04E-09</v>
      </c>
      <c r="E52" s="23">
        <f t="shared" si="3"/>
        <v>1.0848E-06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</row>
    <row r="53" spans="1:20" ht="12.75">
      <c r="A53" s="40" t="s">
        <v>50</v>
      </c>
      <c r="B53" s="21">
        <v>39001020</v>
      </c>
      <c r="C53" s="47">
        <v>0.0229</v>
      </c>
      <c r="D53" s="22">
        <f t="shared" si="2"/>
        <v>0.0229</v>
      </c>
      <c r="E53" s="23">
        <f t="shared" si="3"/>
        <v>2.748</v>
      </c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</row>
    <row r="54" spans="1:20" ht="12.75">
      <c r="A54" s="20" t="s">
        <v>86</v>
      </c>
      <c r="B54" s="21">
        <v>18540299</v>
      </c>
      <c r="C54" s="47">
        <v>1.65E-05</v>
      </c>
      <c r="D54" s="22">
        <f t="shared" si="2"/>
        <v>1.65E-05</v>
      </c>
      <c r="E54" s="23">
        <f t="shared" si="3"/>
        <v>0.00198</v>
      </c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</row>
    <row r="55" spans="1:20" ht="12.75">
      <c r="A55" s="20" t="s">
        <v>36</v>
      </c>
      <c r="B55" s="21">
        <v>7647010</v>
      </c>
      <c r="C55" s="47">
        <v>0.00622</v>
      </c>
      <c r="D55" s="22">
        <f t="shared" si="2"/>
        <v>0.00622</v>
      </c>
      <c r="E55" s="23">
        <f t="shared" si="3"/>
        <v>0.7464</v>
      </c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</row>
    <row r="56" spans="1:20" ht="12.75">
      <c r="A56" s="20" t="s">
        <v>71</v>
      </c>
      <c r="B56" s="21">
        <v>7664393</v>
      </c>
      <c r="C56" s="47">
        <v>2.24E-06</v>
      </c>
      <c r="D56" s="22">
        <f t="shared" si="2"/>
        <v>2.24E-06</v>
      </c>
      <c r="E56" s="23">
        <f t="shared" si="3"/>
        <v>0.00026880000000000003</v>
      </c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</row>
    <row r="57" spans="1:20" ht="12.75">
      <c r="A57" s="20" t="s">
        <v>37</v>
      </c>
      <c r="B57" s="21">
        <v>193395</v>
      </c>
      <c r="C57" s="47">
        <v>6.13E-05</v>
      </c>
      <c r="D57" s="22">
        <f t="shared" si="2"/>
        <v>6.13E-05</v>
      </c>
      <c r="E57" s="23">
        <f t="shared" si="3"/>
        <v>0.007356</v>
      </c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</row>
    <row r="58" spans="1:20" ht="12.75">
      <c r="A58" s="20" t="s">
        <v>38</v>
      </c>
      <c r="B58" s="21">
        <v>7439921</v>
      </c>
      <c r="C58" s="47">
        <v>0.0021</v>
      </c>
      <c r="D58" s="22">
        <f t="shared" si="2"/>
        <v>0.0021</v>
      </c>
      <c r="E58" s="23">
        <f t="shared" si="3"/>
        <v>0.252</v>
      </c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</row>
    <row r="59" spans="1:20" ht="12.75">
      <c r="A59" s="20" t="s">
        <v>39</v>
      </c>
      <c r="B59" s="21">
        <v>7439965</v>
      </c>
      <c r="C59" s="47">
        <v>0.000257</v>
      </c>
      <c r="D59" s="22">
        <f t="shared" si="2"/>
        <v>0.000257</v>
      </c>
      <c r="E59" s="23">
        <f t="shared" si="3"/>
        <v>0.030840000000000003</v>
      </c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</row>
    <row r="60" spans="1:20" ht="12.75">
      <c r="A60" s="20" t="s">
        <v>40</v>
      </c>
      <c r="B60" s="21">
        <v>7439976</v>
      </c>
      <c r="C60" s="47">
        <v>0.000261</v>
      </c>
      <c r="D60" s="22">
        <f t="shared" si="2"/>
        <v>0.000261</v>
      </c>
      <c r="E60" s="23">
        <f t="shared" si="3"/>
        <v>0.03132</v>
      </c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</row>
    <row r="61" spans="1:20" ht="12.75">
      <c r="A61" s="20" t="s">
        <v>41</v>
      </c>
      <c r="B61" s="21">
        <v>91203</v>
      </c>
      <c r="C61" s="47">
        <v>0.000192</v>
      </c>
      <c r="D61" s="22">
        <f t="shared" si="2"/>
        <v>0.000192</v>
      </c>
      <c r="E61" s="23">
        <f t="shared" si="3"/>
        <v>0.02304</v>
      </c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</row>
    <row r="62" spans="1:20" ht="12.75">
      <c r="A62" s="24" t="s">
        <v>42</v>
      </c>
      <c r="B62" s="21">
        <v>7440020</v>
      </c>
      <c r="C62" s="47">
        <v>2.45E-07</v>
      </c>
      <c r="D62" s="22">
        <f t="shared" si="2"/>
        <v>2.45E-07</v>
      </c>
      <c r="E62" s="23">
        <f t="shared" si="3"/>
        <v>2.9399999999999996E-05</v>
      </c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</row>
    <row r="63" spans="1:20" ht="12.75">
      <c r="A63" s="24" t="s">
        <v>72</v>
      </c>
      <c r="B63" s="21">
        <v>1336363</v>
      </c>
      <c r="C63" s="47">
        <v>4.625999999999999E-06</v>
      </c>
      <c r="D63" s="22">
        <f aca="true" t="shared" si="4" ref="D63:D78">$B$8*C63</f>
        <v>4.625999999999999E-06</v>
      </c>
      <c r="E63" s="23">
        <f aca="true" t="shared" si="5" ref="E63:E78">$C$8*C63</f>
        <v>0.0005551199999999999</v>
      </c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</row>
    <row r="64" spans="1:20" ht="12.75">
      <c r="A64" s="25" t="s">
        <v>43</v>
      </c>
      <c r="B64" s="26">
        <v>85018</v>
      </c>
      <c r="C64" s="47">
        <v>3.55E-09</v>
      </c>
      <c r="D64" s="22">
        <f t="shared" si="4"/>
        <v>3.55E-09</v>
      </c>
      <c r="E64" s="23">
        <f t="shared" si="5"/>
        <v>4.26E-07</v>
      </c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</row>
    <row r="65" spans="1:20" ht="12.75">
      <c r="A65" s="27" t="s">
        <v>73</v>
      </c>
      <c r="B65" s="44">
        <v>108952</v>
      </c>
      <c r="C65" s="50">
        <v>2.92E-09</v>
      </c>
      <c r="D65" s="22">
        <f t="shared" si="4"/>
        <v>2.92E-09</v>
      </c>
      <c r="E65" s="23">
        <f t="shared" si="5"/>
        <v>3.5039999999999996E-07</v>
      </c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</row>
    <row r="66" spans="1:20" ht="12.75">
      <c r="A66" s="25" t="s">
        <v>74</v>
      </c>
      <c r="B66" s="26">
        <v>7723140</v>
      </c>
      <c r="C66" s="50">
        <v>0.000604</v>
      </c>
      <c r="D66" s="22">
        <f t="shared" si="4"/>
        <v>0.000604</v>
      </c>
      <c r="E66" s="23">
        <f t="shared" si="5"/>
        <v>0.07248</v>
      </c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</row>
    <row r="67" spans="1:20" ht="12.75">
      <c r="A67" s="25" t="s">
        <v>44</v>
      </c>
      <c r="B67" s="26">
        <v>129000</v>
      </c>
      <c r="C67" s="47">
        <v>2.26E-06</v>
      </c>
      <c r="D67" s="22">
        <f t="shared" si="4"/>
        <v>2.26E-06</v>
      </c>
      <c r="E67" s="23">
        <f t="shared" si="5"/>
        <v>0.0002712</v>
      </c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</row>
    <row r="68" spans="1:20" ht="12.75">
      <c r="A68" s="20" t="s">
        <v>45</v>
      </c>
      <c r="B68" s="21">
        <v>7782492</v>
      </c>
      <c r="C68" s="47">
        <v>4.81E-05</v>
      </c>
      <c r="D68" s="22">
        <f t="shared" si="4"/>
        <v>4.81E-05</v>
      </c>
      <c r="E68" s="23">
        <f t="shared" si="5"/>
        <v>0.005771999999999999</v>
      </c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</row>
    <row r="69" spans="1:20" ht="12.75">
      <c r="A69" s="45" t="s">
        <v>75</v>
      </c>
      <c r="B69" s="43">
        <v>7440224</v>
      </c>
      <c r="C69" s="47">
        <v>1.15E-05</v>
      </c>
      <c r="D69" s="22">
        <f t="shared" si="4"/>
        <v>1.15E-05</v>
      </c>
      <c r="E69" s="23">
        <f t="shared" si="5"/>
        <v>0.00138</v>
      </c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</row>
    <row r="70" spans="1:20" ht="12.75">
      <c r="A70" s="45" t="s">
        <v>76</v>
      </c>
      <c r="B70" s="43">
        <v>7440280</v>
      </c>
      <c r="C70" s="47">
        <v>1.53E-06</v>
      </c>
      <c r="D70" s="22">
        <f t="shared" si="4"/>
        <v>1.53E-06</v>
      </c>
      <c r="E70" s="23">
        <f t="shared" si="5"/>
        <v>0.0001836</v>
      </c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</row>
    <row r="71" spans="1:20" ht="12.75">
      <c r="A71" s="45" t="s">
        <v>77</v>
      </c>
      <c r="B71" s="26">
        <v>41903575</v>
      </c>
      <c r="C71" s="47">
        <v>7.46E-10</v>
      </c>
      <c r="D71" s="22">
        <f t="shared" si="4"/>
        <v>7.46E-10</v>
      </c>
      <c r="E71" s="23">
        <f t="shared" si="5"/>
        <v>8.952E-08</v>
      </c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</row>
    <row r="72" spans="1:20" ht="12.75">
      <c r="A72" s="45" t="s">
        <v>78</v>
      </c>
      <c r="B72" s="26">
        <v>36088229</v>
      </c>
      <c r="C72" s="47">
        <v>3.28E-09</v>
      </c>
      <c r="D72" s="22">
        <f t="shared" si="4"/>
        <v>3.28E-09</v>
      </c>
      <c r="E72" s="23">
        <f t="shared" si="5"/>
        <v>3.936E-07</v>
      </c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</row>
    <row r="73" spans="1:20" ht="12.75">
      <c r="A73" s="45" t="s">
        <v>79</v>
      </c>
      <c r="B73" s="26">
        <v>34465468</v>
      </c>
      <c r="C73" s="47">
        <v>2.21E-09</v>
      </c>
      <c r="D73" s="22">
        <f t="shared" si="4"/>
        <v>2.21E-09</v>
      </c>
      <c r="E73" s="23">
        <f t="shared" si="5"/>
        <v>2.652E-07</v>
      </c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</row>
    <row r="74" spans="1:20" ht="12.75">
      <c r="A74" s="45" t="s">
        <v>80</v>
      </c>
      <c r="B74" s="26">
        <v>37871004</v>
      </c>
      <c r="C74" s="47">
        <v>1.36E-08</v>
      </c>
      <c r="D74" s="22">
        <f t="shared" si="4"/>
        <v>1.36E-08</v>
      </c>
      <c r="E74" s="23">
        <f t="shared" si="5"/>
        <v>1.632E-06</v>
      </c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</row>
    <row r="75" spans="1:20" ht="12.75">
      <c r="A75" s="45" t="s">
        <v>81</v>
      </c>
      <c r="B75" s="26">
        <v>55722275</v>
      </c>
      <c r="C75" s="47">
        <v>1.31E-09</v>
      </c>
      <c r="D75" s="22">
        <f t="shared" si="4"/>
        <v>1.31E-09</v>
      </c>
      <c r="E75" s="23">
        <f t="shared" si="5"/>
        <v>1.572E-07</v>
      </c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</row>
    <row r="76" spans="1:20" ht="12.75">
      <c r="A76" s="45" t="s">
        <v>82</v>
      </c>
      <c r="B76" s="26">
        <v>30402154</v>
      </c>
      <c r="C76" s="47">
        <v>1.89E-09</v>
      </c>
      <c r="D76" s="22">
        <f t="shared" si="4"/>
        <v>1.89E-09</v>
      </c>
      <c r="E76" s="23">
        <f t="shared" si="5"/>
        <v>2.268E-07</v>
      </c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</row>
    <row r="77" spans="1:20" ht="12.75">
      <c r="A77" s="45" t="s">
        <v>83</v>
      </c>
      <c r="B77" s="26">
        <v>55684941</v>
      </c>
      <c r="C77" s="47">
        <v>6.16E-09</v>
      </c>
      <c r="D77" s="22">
        <f t="shared" si="4"/>
        <v>6.16E-09</v>
      </c>
      <c r="E77" s="23">
        <f t="shared" si="5"/>
        <v>7.392000000000001E-07</v>
      </c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</row>
    <row r="78" spans="1:20" ht="12.75">
      <c r="A78" s="45" t="s">
        <v>84</v>
      </c>
      <c r="B78" s="26">
        <v>38998753</v>
      </c>
      <c r="C78" s="47">
        <v>1.41E-08</v>
      </c>
      <c r="D78" s="22">
        <f t="shared" si="4"/>
        <v>1.41E-08</v>
      </c>
      <c r="E78" s="23">
        <f t="shared" si="5"/>
        <v>1.692E-06</v>
      </c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</row>
    <row r="79" spans="1:20" ht="13.5" thickBot="1">
      <c r="A79" s="29" t="s">
        <v>46</v>
      </c>
      <c r="B79" s="30">
        <v>7440666</v>
      </c>
      <c r="C79" s="49">
        <v>0.00106</v>
      </c>
      <c r="D79" s="31">
        <f>$B$8*C79</f>
        <v>0.00106</v>
      </c>
      <c r="E79" s="32">
        <f>$C$8*C79</f>
        <v>0.1272</v>
      </c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</row>
    <row r="80" spans="1:20" ht="12.75">
      <c r="A80" s="95"/>
      <c r="B80" s="96"/>
      <c r="C80" s="97"/>
      <c r="D80" s="97"/>
      <c r="E80" s="97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</row>
    <row r="81" spans="1:20" ht="12.75">
      <c r="A81" s="33" t="s">
        <v>47</v>
      </c>
      <c r="B81" s="17"/>
      <c r="C81" s="34"/>
      <c r="D81" s="34"/>
      <c r="E81" s="34"/>
      <c r="F81" s="34"/>
      <c r="G81" s="34"/>
      <c r="H81" s="35"/>
      <c r="I81" s="35"/>
      <c r="J81" s="35"/>
      <c r="K81" s="36"/>
      <c r="L81" s="89"/>
      <c r="M81" s="89"/>
      <c r="N81" s="89"/>
      <c r="O81" s="89"/>
      <c r="P81" s="89"/>
      <c r="Q81" s="89"/>
      <c r="R81" s="89"/>
      <c r="S81" s="89"/>
      <c r="T81" s="89"/>
    </row>
    <row r="82" spans="1:20" ht="15" customHeight="1">
      <c r="A82" s="86" t="s">
        <v>88</v>
      </c>
      <c r="B82" s="87"/>
      <c r="C82" s="87"/>
      <c r="D82" s="87"/>
      <c r="E82" s="87"/>
      <c r="F82" s="87"/>
      <c r="G82" s="87"/>
      <c r="H82" s="87"/>
      <c r="I82" s="87"/>
      <c r="J82" s="87"/>
      <c r="K82" s="88"/>
      <c r="L82" s="89"/>
      <c r="M82" s="89"/>
      <c r="N82" s="89"/>
      <c r="O82" s="89"/>
      <c r="P82" s="89"/>
      <c r="Q82" s="89"/>
      <c r="R82" s="89"/>
      <c r="S82" s="89"/>
      <c r="T82" s="89"/>
    </row>
    <row r="83" spans="1:20" ht="12.75">
      <c r="A83" s="73" t="s">
        <v>89</v>
      </c>
      <c r="B83" s="74"/>
      <c r="C83" s="74"/>
      <c r="D83" s="74"/>
      <c r="E83" s="74"/>
      <c r="F83" s="74"/>
      <c r="G83" s="74"/>
      <c r="H83" s="74"/>
      <c r="I83" s="74"/>
      <c r="J83" s="74"/>
      <c r="K83" s="75"/>
      <c r="L83" s="89"/>
      <c r="M83" s="89"/>
      <c r="N83" s="89"/>
      <c r="O83" s="89"/>
      <c r="P83" s="89"/>
      <c r="Q83" s="89"/>
      <c r="R83" s="89"/>
      <c r="S83" s="89"/>
      <c r="T83" s="89"/>
    </row>
    <row r="84" spans="1:20" ht="12.75">
      <c r="A84" s="98"/>
      <c r="B84" s="9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</row>
    <row r="85" spans="1:20" ht="12.75">
      <c r="A85" s="98"/>
      <c r="B85" s="9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</row>
    <row r="86" spans="1:20" ht="12.75">
      <c r="A86" s="89"/>
      <c r="B86" s="100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</row>
    <row r="87" spans="1:20" ht="27.75" customHeight="1">
      <c r="A87" s="101"/>
      <c r="B87" s="102"/>
      <c r="C87" s="102"/>
      <c r="D87" s="102"/>
      <c r="E87" s="102"/>
      <c r="F87" s="102"/>
      <c r="G87" s="102"/>
      <c r="H87" s="102"/>
      <c r="I87" s="102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</row>
    <row r="88" spans="1:20" ht="12.75">
      <c r="A88" s="89"/>
      <c r="B88" s="100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</row>
  </sheetData>
  <sheetProtection/>
  <mergeCells count="13">
    <mergeCell ref="A83:K83"/>
    <mergeCell ref="A11:A13"/>
    <mergeCell ref="B11:B13"/>
    <mergeCell ref="C11:C13"/>
    <mergeCell ref="D11:D13"/>
    <mergeCell ref="E11:E13"/>
    <mergeCell ref="A82:K82"/>
    <mergeCell ref="B1:G1"/>
    <mergeCell ref="B2:G2"/>
    <mergeCell ref="B3:C3"/>
    <mergeCell ref="E3:F3"/>
    <mergeCell ref="D7:G7"/>
    <mergeCell ref="D8:G10"/>
  </mergeCell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dcterms:created xsi:type="dcterms:W3CDTF">2013-05-09T15:15:24Z</dcterms:created>
  <dcterms:modified xsi:type="dcterms:W3CDTF">2018-10-03T23:12:05Z</dcterms:modified>
  <cp:category/>
  <cp:version/>
  <cp:contentType/>
  <cp:contentStatus/>
</cp:coreProperties>
</file>