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80" yWindow="65266" windowWidth="11460" windowHeight="8760" tabRatio="716" activeTab="0"/>
  </bookViews>
  <sheets>
    <sheet name="Biodiesel Soy Ext Combustion " sheetId="1" r:id="rId1"/>
    <sheet name="Biodiesel Anim Ext Combustion" sheetId="2" r:id="rId2"/>
  </sheets>
  <definedNames>
    <definedName name="_xlnm.Print_Area" localSheetId="1">'Biodiesel Anim Ext Combustion'!$A$1:$G$64</definedName>
    <definedName name="_xlnm.Print_Area" localSheetId="0">'Biodiesel Soy Ext Combustion '!$A$1:$G$56</definedName>
  </definedNames>
  <calcPr fullCalcOnLoad="1"/>
</workbook>
</file>

<file path=xl/sharedStrings.xml><?xml version="1.0" encoding="utf-8"?>
<sst xmlns="http://schemas.openxmlformats.org/spreadsheetml/2006/main" count="139" uniqueCount="83">
  <si>
    <t>Facility:</t>
  </si>
  <si>
    <t>ID#:</t>
  </si>
  <si>
    <t>Project #:</t>
  </si>
  <si>
    <t>CAS#</t>
  </si>
  <si>
    <t>LB/HR</t>
  </si>
  <si>
    <t>LB/YR</t>
  </si>
  <si>
    <t>Applicability</t>
  </si>
  <si>
    <t>Last Update</t>
  </si>
  <si>
    <t>Matthew Cegielski</t>
  </si>
  <si>
    <t>References:</t>
  </si>
  <si>
    <t>Name</t>
  </si>
  <si>
    <t>Author or updater</t>
  </si>
  <si>
    <t>Inputs</t>
  </si>
  <si>
    <t xml:space="preserve">Formula </t>
  </si>
  <si>
    <t>Benzene</t>
  </si>
  <si>
    <t>Formaldehyde</t>
  </si>
  <si>
    <t>Toluene</t>
  </si>
  <si>
    <t>Naphthalene</t>
  </si>
  <si>
    <t>Xylene</t>
  </si>
  <si>
    <t>Acenaphthene</t>
  </si>
  <si>
    <t>Acenaphthylene</t>
  </si>
  <si>
    <t>Anthracene</t>
  </si>
  <si>
    <t>Chrysene</t>
  </si>
  <si>
    <t>Fluoranthene</t>
  </si>
  <si>
    <t>Fluorene</t>
  </si>
  <si>
    <t>Pyrene</t>
  </si>
  <si>
    <t>Use this spreadsheet for Biodiesel-Fired (Animal Source) External Combustion (Boilers, heaters, flares). Entries required in yellow areas, output in grey areas.</t>
  </si>
  <si>
    <t>Biodiesel-Fired (Animal Source) External Combustion</t>
  </si>
  <si>
    <t>Acetaldehyde</t>
  </si>
  <si>
    <t>Crotonaldehyde</t>
  </si>
  <si>
    <t>Carbon disulfide</t>
  </si>
  <si>
    <t>Isopropyl alcohol</t>
  </si>
  <si>
    <t>Methyl-t-butyl ether (MTBE)</t>
  </si>
  <si>
    <t>Vinyl acetate</t>
  </si>
  <si>
    <t>Cyclohexane</t>
  </si>
  <si>
    <t>Chloroform</t>
  </si>
  <si>
    <t>Trichloroethylene</t>
  </si>
  <si>
    <t>1,4 Dioxane</t>
  </si>
  <si>
    <t>Ethylbenzene</t>
  </si>
  <si>
    <t>Chlorobenzene</t>
  </si>
  <si>
    <t>Styrene</t>
  </si>
  <si>
    <t>1,1,2,2, Tetrachloroethane</t>
  </si>
  <si>
    <t>1,2,4-Trimethylbenzene</t>
  </si>
  <si>
    <t>1,3-Dichlorobenzene</t>
  </si>
  <si>
    <t>1,2-Dichlorobenzene</t>
  </si>
  <si>
    <t>2-Methylnapthalene</t>
  </si>
  <si>
    <t>Phenathrene</t>
  </si>
  <si>
    <t>Benzo(a)anthracene</t>
  </si>
  <si>
    <t>Benzo(b)fluoranthene</t>
  </si>
  <si>
    <t>Benzo(k)fluoranthene</t>
  </si>
  <si>
    <t>Benzo(e)pyrene</t>
  </si>
  <si>
    <t>Perylene</t>
  </si>
  <si>
    <t>Ideno(1,2,3-cd)pyrene</t>
  </si>
  <si>
    <t>Dibenzo(a,h)anthracene (b)</t>
  </si>
  <si>
    <t>Benzo(ghi)perylene</t>
  </si>
  <si>
    <t>Biodiesel use</t>
  </si>
  <si>
    <t>Biodiesel HHV</t>
  </si>
  <si>
    <t>MMBtu /1,000 gal</t>
  </si>
  <si>
    <t xml:space="preserve">Bromoform </t>
  </si>
  <si>
    <t xml:space="preserve">Ethyl Chloride </t>
  </si>
  <si>
    <t>Methyl Bromide</t>
  </si>
  <si>
    <t xml:space="preserve">Methyl Ethyl Ketone MEK </t>
  </si>
  <si>
    <t xml:space="preserve">Methyl Isobutyl Ketone </t>
  </si>
  <si>
    <t xml:space="preserve">p-Dichlorobenzen </t>
  </si>
  <si>
    <t>** *HHV of diesel fuel is 137,000 Btu/gallon or 137 MMBtu/1,000 gallon</t>
  </si>
  <si>
    <t>Biodiesel-Fired (Soy Source) External Combustion</t>
  </si>
  <si>
    <t>Use this spreadsheet for Biodiesel-Fired (Soy Source) External Combustion (Boilers, heaters, flares). Entries required in yellow areas, output in grey areas.</t>
  </si>
  <si>
    <t>Ethyl Chloride</t>
  </si>
  <si>
    <t>Methyl Ethyl Ketone MEK</t>
  </si>
  <si>
    <t>Methyl Isobutyl Ketone</t>
  </si>
  <si>
    <t xml:space="preserve">Substances </t>
  </si>
  <si>
    <t xml:space="preserve"> lbs/ MMBtu</t>
  </si>
  <si>
    <t xml:space="preserve"> lbs/     1000 gal</t>
  </si>
  <si>
    <t xml:space="preserve"> lbs/  MMBtu</t>
  </si>
  <si>
    <t>1,000       Gal /yr</t>
  </si>
  <si>
    <t>1,000      Gal /hr</t>
  </si>
  <si>
    <t>1,000         Gal /hr</t>
  </si>
  <si>
    <t xml:space="preserve"> 1,000      Gal /yr</t>
  </si>
  <si>
    <t>MMBtu   /1,000 gal</t>
  </si>
  <si>
    <t>lbs/       1000 gal</t>
  </si>
  <si>
    <r>
      <t xml:space="preserve">* Emission Factors are from table 13 (pg. 28-29) in the September 2008 EPA National Risk Management Research Laboratory Report, </t>
    </r>
    <r>
      <rPr>
        <i/>
        <sz val="10"/>
        <rFont val="Arial"/>
        <family val="2"/>
      </rPr>
      <t>Characterizing Emissions from the Combustion of Biofuels</t>
    </r>
  </si>
  <si>
    <t>Provide the  fuel use rate in units of 1,000 gallons. Emissions are calculated by the multiplication of the Fuel Rates and Emission Factors. The default value for diesel HHV is 137 MMBtu/ 1,000 gal</t>
  </si>
  <si>
    <t>Pollutants required for toxic reporting. Current as of update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</si>
</sst>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quot;Yes&quot;;&quot;Yes&quot;;&quot;No&quot;"/>
    <numFmt numFmtId="173" formatCode="&quot;True&quot;;&quot;True&quot;;&quot;False&quot;"/>
    <numFmt numFmtId="174" formatCode="&quot;On&quot;;&quot;On&quot;;&quot;Off&quot;"/>
    <numFmt numFmtId="175" formatCode="[$€-2]\ #,##0.00_);[Red]\([$€-2]\ #,##0.00\)"/>
  </numFmts>
  <fonts count="41">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0070C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double"/>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thin"/>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6">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0" xfId="0" applyFont="1" applyBorder="1" applyAlignment="1">
      <alignment/>
    </xf>
    <xf numFmtId="0" fontId="0" fillId="0" borderId="20" xfId="0" applyBorder="1" applyAlignment="1">
      <alignment horizontal="center" wrapText="1"/>
    </xf>
    <xf numFmtId="0" fontId="3" fillId="0" borderId="15" xfId="0" applyFont="1" applyBorder="1" applyAlignment="1">
      <alignment horizontal="center" vertical="center"/>
    </xf>
    <xf numFmtId="0" fontId="5" fillId="0" borderId="0" xfId="0" applyFont="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34" borderId="10" xfId="0" applyNumberFormat="1" applyFill="1" applyBorder="1" applyAlignment="1">
      <alignment horizontal="center"/>
    </xf>
    <xf numFmtId="11" fontId="0" fillId="0" borderId="0" xfId="0" applyNumberFormat="1" applyFont="1" applyFill="1" applyBorder="1" applyAlignment="1">
      <alignment horizontal="center"/>
    </xf>
    <xf numFmtId="11" fontId="0" fillId="34" borderId="21" xfId="0" applyNumberFormat="1" applyFill="1" applyBorder="1" applyAlignment="1">
      <alignment horizontal="center"/>
    </xf>
    <xf numFmtId="11" fontId="0" fillId="34" borderId="22" xfId="0" applyNumberFormat="1" applyFill="1" applyBorder="1" applyAlignment="1">
      <alignment horizontal="center"/>
    </xf>
    <xf numFmtId="0" fontId="0" fillId="0" borderId="23" xfId="0" applyFont="1" applyBorder="1" applyAlignment="1">
      <alignment/>
    </xf>
    <xf numFmtId="0" fontId="0" fillId="0" borderId="24" xfId="0" applyFill="1" applyBorder="1" applyAlignment="1">
      <alignment/>
    </xf>
    <xf numFmtId="11" fontId="0" fillId="0" borderId="0" xfId="0" applyNumberFormat="1" applyAlignment="1">
      <alignment horizontal="center"/>
    </xf>
    <xf numFmtId="11" fontId="0" fillId="0" borderId="19" xfId="0" applyNumberFormat="1" applyBorder="1" applyAlignment="1">
      <alignment horizontal="center"/>
    </xf>
    <xf numFmtId="11" fontId="0" fillId="0" borderId="0" xfId="0" applyNumberFormat="1" applyFill="1" applyBorder="1" applyAlignment="1">
      <alignment horizontal="center"/>
    </xf>
    <xf numFmtId="11" fontId="0" fillId="0" borderId="0" xfId="0" applyNumberFormat="1" applyFont="1" applyFill="1" applyBorder="1" applyAlignment="1">
      <alignment horizontal="center" wrapText="1"/>
    </xf>
    <xf numFmtId="0" fontId="0" fillId="0" borderId="23" xfId="0" applyFont="1" applyFill="1" applyBorder="1" applyAlignment="1">
      <alignment/>
    </xf>
    <xf numFmtId="1" fontId="0" fillId="33" borderId="23" xfId="0" applyNumberFormat="1" applyFill="1" applyBorder="1" applyAlignment="1">
      <alignment horizontal="center"/>
    </xf>
    <xf numFmtId="11" fontId="0" fillId="0" borderId="23" xfId="0" applyNumberFormat="1" applyFill="1" applyBorder="1" applyAlignment="1">
      <alignment horizontal="center" wrapText="1"/>
    </xf>
    <xf numFmtId="11" fontId="0" fillId="0" borderId="21" xfId="0" applyNumberFormat="1" applyFill="1" applyBorder="1" applyAlignment="1">
      <alignment horizontal="center"/>
    </xf>
    <xf numFmtId="11" fontId="0" fillId="0" borderId="21" xfId="0" applyNumberFormat="1" applyBorder="1" applyAlignment="1">
      <alignment horizontal="center"/>
    </xf>
    <xf numFmtId="11" fontId="0" fillId="33" borderId="23" xfId="0" applyNumberFormat="1" applyFill="1" applyBorder="1" applyAlignment="1">
      <alignment horizontal="center"/>
    </xf>
    <xf numFmtId="11" fontId="0" fillId="0" borderId="25" xfId="0" applyNumberFormat="1" applyBorder="1" applyAlignment="1">
      <alignment/>
    </xf>
    <xf numFmtId="0" fontId="0" fillId="33" borderId="15" xfId="0" applyNumberFormat="1" applyFill="1" applyBorder="1" applyAlignment="1">
      <alignment horizontal="center"/>
    </xf>
    <xf numFmtId="0" fontId="3" fillId="0" borderId="18" xfId="0" applyFont="1" applyBorder="1" applyAlignment="1">
      <alignment/>
    </xf>
    <xf numFmtId="0" fontId="3" fillId="0" borderId="19" xfId="0" applyFont="1" applyBorder="1" applyAlignment="1">
      <alignment horizontal="center"/>
    </xf>
    <xf numFmtId="0" fontId="3" fillId="0" borderId="26" xfId="0" applyFont="1" applyBorder="1" applyAlignment="1">
      <alignment/>
    </xf>
    <xf numFmtId="0" fontId="3" fillId="0" borderId="0" xfId="0" applyFont="1" applyBorder="1" applyAlignment="1">
      <alignment horizontal="center"/>
    </xf>
    <xf numFmtId="0" fontId="3" fillId="35" borderId="26" xfId="0" applyFont="1" applyFill="1" applyBorder="1" applyAlignment="1">
      <alignment/>
    </xf>
    <xf numFmtId="0" fontId="3" fillId="35" borderId="0" xfId="0" applyFont="1" applyFill="1" applyBorder="1" applyAlignment="1">
      <alignment horizontal="center"/>
    </xf>
    <xf numFmtId="0" fontId="3" fillId="0" borderId="0" xfId="0" applyFont="1" applyBorder="1" applyAlignment="1">
      <alignment/>
    </xf>
    <xf numFmtId="0" fontId="3" fillId="35" borderId="0" xfId="0" applyFont="1" applyFill="1" applyBorder="1" applyAlignment="1">
      <alignment/>
    </xf>
    <xf numFmtId="0" fontId="3" fillId="0" borderId="21" xfId="0" applyFont="1" applyBorder="1" applyAlignment="1">
      <alignment/>
    </xf>
    <xf numFmtId="0" fontId="3" fillId="0" borderId="21" xfId="0" applyNumberFormat="1" applyFont="1" applyBorder="1" applyAlignment="1" quotePrefix="1">
      <alignment horizontal="center"/>
    </xf>
    <xf numFmtId="0" fontId="3" fillId="0" borderId="27" xfId="0" applyFont="1" applyBorder="1" applyAlignment="1">
      <alignment/>
    </xf>
    <xf numFmtId="0" fontId="0" fillId="36" borderId="0" xfId="0" applyFill="1" applyAlignment="1">
      <alignment/>
    </xf>
    <xf numFmtId="0" fontId="0" fillId="36" borderId="0" xfId="0" applyFill="1" applyBorder="1" applyAlignment="1">
      <alignment/>
    </xf>
    <xf numFmtId="0" fontId="0" fillId="36" borderId="10"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28" xfId="0" applyNumberFormat="1" applyFill="1" applyBorder="1" applyAlignment="1">
      <alignment horizontal="center"/>
    </xf>
    <xf numFmtId="0" fontId="0" fillId="36" borderId="0" xfId="0" applyNumberFormat="1" applyFill="1" applyBorder="1" applyAlignment="1">
      <alignment horizontal="center"/>
    </xf>
    <xf numFmtId="0" fontId="3" fillId="36" borderId="0" xfId="0" applyFont="1" applyFill="1" applyBorder="1" applyAlignment="1">
      <alignment wrapText="1"/>
    </xf>
    <xf numFmtId="0" fontId="3" fillId="36" borderId="0" xfId="0" applyFont="1" applyFill="1" applyBorder="1" applyAlignment="1">
      <alignment horizontal="center" wrapText="1"/>
    </xf>
    <xf numFmtId="11" fontId="0" fillId="36" borderId="0" xfId="0" applyNumberFormat="1" applyFill="1" applyBorder="1" applyAlignment="1">
      <alignment/>
    </xf>
    <xf numFmtId="0" fontId="0" fillId="36"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xf numFmtId="0" fontId="0" fillId="0" borderId="29"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wrapText="1"/>
    </xf>
    <xf numFmtId="0" fontId="0" fillId="0" borderId="30" xfId="0" applyBorder="1" applyAlignment="1">
      <alignment/>
    </xf>
    <xf numFmtId="0" fontId="0" fillId="0" borderId="31" xfId="0" applyBorder="1" applyAlignment="1">
      <alignment/>
    </xf>
    <xf numFmtId="0" fontId="3" fillId="0" borderId="32" xfId="0" applyFont="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wrapText="1"/>
    </xf>
    <xf numFmtId="0" fontId="5" fillId="0" borderId="35" xfId="0" applyFont="1" applyBorder="1" applyAlignment="1">
      <alignment horizontal="center" wrapText="1"/>
    </xf>
    <xf numFmtId="0" fontId="6" fillId="0" borderId="36" xfId="0" applyFont="1" applyBorder="1" applyAlignment="1">
      <alignment horizontal="center"/>
    </xf>
    <xf numFmtId="0" fontId="6" fillId="0" borderId="37" xfId="0" applyFont="1" applyBorder="1" applyAlignment="1">
      <alignment horizontal="center"/>
    </xf>
    <xf numFmtId="0" fontId="0" fillId="35" borderId="38" xfId="0" applyFont="1" applyFill="1" applyBorder="1" applyAlignment="1">
      <alignment wrapText="1"/>
    </xf>
    <xf numFmtId="0" fontId="0" fillId="35" borderId="39" xfId="0" applyFill="1" applyBorder="1" applyAlignment="1">
      <alignment/>
    </xf>
    <xf numFmtId="0" fontId="0" fillId="35" borderId="40" xfId="0" applyFill="1" applyBorder="1" applyAlignment="1">
      <alignment/>
    </xf>
    <xf numFmtId="0" fontId="5" fillId="0" borderId="21" xfId="0" applyFont="1" applyBorder="1" applyAlignment="1">
      <alignment horizontal="center" wrapText="1"/>
    </xf>
    <xf numFmtId="0" fontId="5" fillId="0" borderId="21" xfId="0" applyFont="1" applyBorder="1" applyAlignment="1">
      <alignment wrapText="1"/>
    </xf>
    <xf numFmtId="0" fontId="5" fillId="0" borderId="22" xfId="0" applyFont="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3" xfId="0" applyBorder="1" applyAlignment="1">
      <alignment horizontal="center" wrapText="1"/>
    </xf>
    <xf numFmtId="0" fontId="0" fillId="0" borderId="34" xfId="0"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41" xfId="0" applyFont="1" applyFill="1"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35" borderId="16" xfId="0" applyFill="1" applyBorder="1" applyAlignment="1">
      <alignment horizontal="center"/>
    </xf>
    <xf numFmtId="0" fontId="0" fillId="0" borderId="16" xfId="0" applyBorder="1" applyAlignment="1">
      <alignment/>
    </xf>
    <xf numFmtId="171" fontId="0" fillId="35" borderId="16" xfId="0" applyNumberFormat="1" applyFill="1" applyBorder="1" applyAlignment="1">
      <alignment horizontal="center"/>
    </xf>
    <xf numFmtId="0" fontId="0" fillId="0" borderId="24" xfId="0" applyBorder="1" applyAlignment="1">
      <alignment horizontal="center" vertical="center" wrapText="1"/>
    </xf>
    <xf numFmtId="0" fontId="0" fillId="0" borderId="28" xfId="0" applyBorder="1" applyAlignment="1">
      <alignment horizontal="center"/>
    </xf>
    <xf numFmtId="0" fontId="0" fillId="0" borderId="43"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44" xfId="0" applyBorder="1" applyAlignment="1">
      <alignment horizontal="center"/>
    </xf>
    <xf numFmtId="0" fontId="0" fillId="0" borderId="21" xfId="0" applyBorder="1" applyAlignment="1">
      <alignment horizontal="center"/>
    </xf>
    <xf numFmtId="0" fontId="0" fillId="0" borderId="22"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zoomScale="130" zoomScaleNormal="130" zoomScalePageLayoutView="0" workbookViewId="0" topLeftCell="A1">
      <selection activeCell="B4" sqref="B4"/>
    </sheetView>
  </sheetViews>
  <sheetFormatPr defaultColWidth="9.140625" defaultRowHeight="12.75"/>
  <cols>
    <col min="1" max="1" width="39.28125" style="0" customWidth="1"/>
    <col min="2" max="2" width="10.8515625" style="7" customWidth="1"/>
    <col min="3" max="7" width="10.8515625" style="0" customWidth="1"/>
    <col min="8" max="8" width="8.8515625" style="0" customWidth="1"/>
  </cols>
  <sheetData>
    <row r="1" spans="1:20" ht="36" customHeight="1" thickBot="1">
      <c r="A1" s="19" t="s">
        <v>10</v>
      </c>
      <c r="B1" s="79" t="s">
        <v>65</v>
      </c>
      <c r="C1" s="80"/>
      <c r="D1" s="80"/>
      <c r="E1" s="80"/>
      <c r="F1" s="80"/>
      <c r="G1" s="81"/>
      <c r="H1" s="51"/>
      <c r="I1" s="51"/>
      <c r="J1" s="51"/>
      <c r="K1" s="51"/>
      <c r="L1" s="51"/>
      <c r="M1" s="51"/>
      <c r="N1" s="51"/>
      <c r="O1" s="51"/>
      <c r="P1" s="51"/>
      <c r="Q1" s="51"/>
      <c r="R1" s="51"/>
      <c r="S1" s="51"/>
      <c r="T1" s="51"/>
    </row>
    <row r="2" spans="1:20" ht="28.5" customHeight="1" thickBot="1">
      <c r="A2" s="18" t="s">
        <v>6</v>
      </c>
      <c r="B2" s="91" t="s">
        <v>66</v>
      </c>
      <c r="C2" s="92"/>
      <c r="D2" s="92"/>
      <c r="E2" s="92"/>
      <c r="F2" s="92"/>
      <c r="G2" s="93"/>
      <c r="H2" s="51"/>
      <c r="I2" s="51"/>
      <c r="J2" s="51"/>
      <c r="K2" s="51"/>
      <c r="L2" s="51"/>
      <c r="M2" s="51"/>
      <c r="N2" s="51"/>
      <c r="O2" s="51"/>
      <c r="P2" s="51"/>
      <c r="Q2" s="51"/>
      <c r="R2" s="51"/>
      <c r="S2" s="51"/>
      <c r="T2" s="51"/>
    </row>
    <row r="3" spans="1:20" ht="13.5" thickBot="1">
      <c r="A3" s="8" t="s">
        <v>11</v>
      </c>
      <c r="B3" s="94" t="s">
        <v>8</v>
      </c>
      <c r="C3" s="95"/>
      <c r="D3" s="9" t="s">
        <v>7</v>
      </c>
      <c r="E3" s="96">
        <v>42422</v>
      </c>
      <c r="F3" s="96"/>
      <c r="G3" s="10"/>
      <c r="H3" s="51"/>
      <c r="I3" s="51"/>
      <c r="J3" s="51"/>
      <c r="K3" s="51"/>
      <c r="L3" s="51"/>
      <c r="M3" s="51"/>
      <c r="N3" s="51"/>
      <c r="O3" s="51"/>
      <c r="P3" s="51"/>
      <c r="Q3" s="51"/>
      <c r="R3" s="51"/>
      <c r="S3" s="51"/>
      <c r="T3" s="51"/>
    </row>
    <row r="4" spans="1:20" ht="12.75">
      <c r="A4" s="3" t="s">
        <v>0</v>
      </c>
      <c r="B4" s="14"/>
      <c r="C4" s="14"/>
      <c r="D4" s="14"/>
      <c r="E4" s="51"/>
      <c r="F4" s="52"/>
      <c r="G4" s="53"/>
      <c r="H4" s="51"/>
      <c r="I4" s="51"/>
      <c r="J4" s="51"/>
      <c r="K4" s="51"/>
      <c r="L4" s="51"/>
      <c r="M4" s="51"/>
      <c r="N4" s="51"/>
      <c r="O4" s="51"/>
      <c r="P4" s="51"/>
      <c r="Q4" s="51"/>
      <c r="R4" s="51"/>
      <c r="S4" s="51"/>
      <c r="T4" s="51"/>
    </row>
    <row r="5" spans="1:20" ht="12.75">
      <c r="A5" s="3" t="s">
        <v>1</v>
      </c>
      <c r="B5" s="14"/>
      <c r="C5" s="14"/>
      <c r="D5" s="14"/>
      <c r="E5" s="51"/>
      <c r="F5" s="52"/>
      <c r="G5" s="53"/>
      <c r="H5" s="51"/>
      <c r="I5" s="51"/>
      <c r="J5" s="51"/>
      <c r="K5" s="51"/>
      <c r="L5" s="51"/>
      <c r="M5" s="51"/>
      <c r="N5" s="51"/>
      <c r="O5" s="51"/>
      <c r="P5" s="51"/>
      <c r="Q5" s="51"/>
      <c r="R5" s="51"/>
      <c r="S5" s="51"/>
      <c r="T5" s="51"/>
    </row>
    <row r="6" spans="1:20" ht="13.5" thickBot="1">
      <c r="A6" s="4" t="s">
        <v>2</v>
      </c>
      <c r="B6" s="15"/>
      <c r="C6" s="15"/>
      <c r="D6" s="15"/>
      <c r="E6" s="54"/>
      <c r="F6" s="54"/>
      <c r="G6" s="55"/>
      <c r="H6" s="51"/>
      <c r="I6" s="51"/>
      <c r="J6" s="51"/>
      <c r="K6" s="51"/>
      <c r="L6" s="51"/>
      <c r="M6" s="51"/>
      <c r="N6" s="51"/>
      <c r="O6" s="51"/>
      <c r="P6" s="51"/>
      <c r="Q6" s="51"/>
      <c r="R6" s="51"/>
      <c r="S6" s="51"/>
      <c r="T6" s="51"/>
    </row>
    <row r="7" spans="1:20" ht="27.75" thickBot="1" thickTop="1">
      <c r="A7" s="16" t="s">
        <v>12</v>
      </c>
      <c r="B7" s="17" t="s">
        <v>75</v>
      </c>
      <c r="C7" s="17" t="s">
        <v>74</v>
      </c>
      <c r="D7" s="73" t="s">
        <v>13</v>
      </c>
      <c r="E7" s="74"/>
      <c r="F7" s="74"/>
      <c r="G7" s="75"/>
      <c r="H7" s="51"/>
      <c r="I7" s="51"/>
      <c r="J7" s="51"/>
      <c r="K7" s="51"/>
      <c r="L7" s="51"/>
      <c r="M7" s="51"/>
      <c r="N7" s="51"/>
      <c r="O7" s="51"/>
      <c r="P7" s="51"/>
      <c r="Q7" s="51"/>
      <c r="R7" s="51"/>
      <c r="S7" s="51"/>
      <c r="T7" s="51"/>
    </row>
    <row r="8" spans="1:20" ht="13.5" customHeight="1" thickBot="1">
      <c r="A8" s="26" t="s">
        <v>55</v>
      </c>
      <c r="B8" s="37">
        <v>0.08</v>
      </c>
      <c r="C8" s="39">
        <v>12</v>
      </c>
      <c r="D8" s="97" t="s">
        <v>81</v>
      </c>
      <c r="E8" s="98"/>
      <c r="F8" s="98"/>
      <c r="G8" s="99"/>
      <c r="H8" s="51"/>
      <c r="I8" s="51"/>
      <c r="J8" s="51"/>
      <c r="K8" s="51"/>
      <c r="L8" s="51"/>
      <c r="M8" s="51"/>
      <c r="N8" s="51"/>
      <c r="O8" s="51"/>
      <c r="P8" s="51"/>
      <c r="Q8" s="51"/>
      <c r="R8" s="51"/>
      <c r="S8" s="51"/>
      <c r="T8" s="51"/>
    </row>
    <row r="9" spans="1:20" ht="26.25" thickBot="1">
      <c r="A9" s="27"/>
      <c r="B9" s="34" t="s">
        <v>57</v>
      </c>
      <c r="C9" s="56"/>
      <c r="D9" s="100"/>
      <c r="E9" s="101"/>
      <c r="F9" s="101"/>
      <c r="G9" s="102"/>
      <c r="H9" s="51"/>
      <c r="I9" s="51"/>
      <c r="J9" s="51"/>
      <c r="K9" s="51"/>
      <c r="L9" s="51"/>
      <c r="M9" s="51"/>
      <c r="N9" s="51"/>
      <c r="O9" s="51"/>
      <c r="P9" s="51"/>
      <c r="Q9" s="51"/>
      <c r="R9" s="51"/>
      <c r="S9" s="51"/>
      <c r="T9" s="51"/>
    </row>
    <row r="10" spans="1:20" ht="15" customHeight="1" thickBot="1">
      <c r="A10" s="32" t="s">
        <v>56</v>
      </c>
      <c r="B10" s="33">
        <v>137</v>
      </c>
      <c r="C10" s="57"/>
      <c r="D10" s="103"/>
      <c r="E10" s="104"/>
      <c r="F10" s="104"/>
      <c r="G10" s="105"/>
      <c r="H10" s="51"/>
      <c r="I10" s="51"/>
      <c r="J10" s="51"/>
      <c r="K10" s="51"/>
      <c r="L10" s="51"/>
      <c r="M10" s="51"/>
      <c r="N10" s="51"/>
      <c r="O10" s="51"/>
      <c r="P10" s="51"/>
      <c r="Q10" s="51"/>
      <c r="R10" s="51"/>
      <c r="S10" s="51"/>
      <c r="T10" s="51"/>
    </row>
    <row r="11" spans="1:20" ht="13.5" customHeight="1">
      <c r="A11" s="70" t="s">
        <v>70</v>
      </c>
      <c r="B11" s="70" t="s">
        <v>3</v>
      </c>
      <c r="C11" s="70" t="s">
        <v>71</v>
      </c>
      <c r="D11" s="86" t="s">
        <v>72</v>
      </c>
      <c r="E11" s="86" t="s">
        <v>4</v>
      </c>
      <c r="F11" s="88" t="s">
        <v>5</v>
      </c>
      <c r="G11" s="51"/>
      <c r="H11" s="51"/>
      <c r="I11" s="51"/>
      <c r="J11" s="51"/>
      <c r="K11" s="51"/>
      <c r="L11" s="51"/>
      <c r="M11" s="51"/>
      <c r="N11" s="51"/>
      <c r="O11" s="51"/>
      <c r="P11" s="51"/>
      <c r="Q11" s="51"/>
      <c r="R11" s="51"/>
      <c r="S11" s="51"/>
      <c r="T11" s="51"/>
    </row>
    <row r="12" spans="1:20" ht="13.5" customHeight="1">
      <c r="A12" s="82"/>
      <c r="B12" s="84"/>
      <c r="C12" s="71"/>
      <c r="D12" s="86"/>
      <c r="E12" s="86"/>
      <c r="F12" s="89"/>
      <c r="G12" s="51"/>
      <c r="H12" s="51"/>
      <c r="I12" s="51"/>
      <c r="J12" s="51"/>
      <c r="K12" s="51"/>
      <c r="L12" s="51"/>
      <c r="M12" s="51"/>
      <c r="N12" s="51"/>
      <c r="O12" s="51"/>
      <c r="P12" s="51"/>
      <c r="Q12" s="51"/>
      <c r="R12" s="51"/>
      <c r="S12" s="51"/>
      <c r="T12" s="51"/>
    </row>
    <row r="13" spans="1:20" ht="11.25" customHeight="1">
      <c r="A13" s="83"/>
      <c r="B13" s="85"/>
      <c r="C13" s="72"/>
      <c r="D13" s="87"/>
      <c r="E13" s="87"/>
      <c r="F13" s="90"/>
      <c r="G13" s="51"/>
      <c r="H13" s="51"/>
      <c r="I13" s="51"/>
      <c r="J13" s="51"/>
      <c r="K13" s="51"/>
      <c r="L13" s="51"/>
      <c r="M13" s="51"/>
      <c r="N13" s="51"/>
      <c r="O13" s="51"/>
      <c r="P13" s="51"/>
      <c r="Q13" s="51"/>
      <c r="R13" s="51"/>
      <c r="S13" s="51"/>
      <c r="T13" s="51"/>
    </row>
    <row r="14" spans="1:20" ht="14.25" customHeight="1">
      <c r="A14" s="40" t="s">
        <v>42</v>
      </c>
      <c r="B14" s="41">
        <v>95636</v>
      </c>
      <c r="C14" s="29">
        <v>7.75E-07</v>
      </c>
      <c r="D14" s="28">
        <f aca="true" t="shared" si="0" ref="D14:D51">C14*$B$10</f>
        <v>0.00010617499999999999</v>
      </c>
      <c r="E14" s="21">
        <f>$B$8*D14</f>
        <v>8.494E-06</v>
      </c>
      <c r="F14" s="22">
        <f>$C$8*D14</f>
        <v>0.0012740999999999998</v>
      </c>
      <c r="G14" s="51"/>
      <c r="H14" s="51"/>
      <c r="I14" s="51"/>
      <c r="J14" s="51"/>
      <c r="K14" s="51"/>
      <c r="L14" s="51"/>
      <c r="M14" s="51"/>
      <c r="N14" s="51"/>
      <c r="O14" s="51"/>
      <c r="P14" s="51"/>
      <c r="Q14" s="51"/>
      <c r="R14" s="51"/>
      <c r="S14" s="51"/>
      <c r="T14" s="51"/>
    </row>
    <row r="15" spans="1:20" ht="12.75">
      <c r="A15" s="42" t="s">
        <v>44</v>
      </c>
      <c r="B15" s="43">
        <v>95501</v>
      </c>
      <c r="C15" s="20">
        <v>0.0024</v>
      </c>
      <c r="D15" s="28">
        <f t="shared" si="0"/>
        <v>0.3288</v>
      </c>
      <c r="E15" s="21">
        <f aca="true" t="shared" si="1" ref="E15:E51">$B$8*D15</f>
        <v>0.026303999999999998</v>
      </c>
      <c r="F15" s="22">
        <f aca="true" t="shared" si="2" ref="F15:F51">$C$8*D15</f>
        <v>3.9455999999999998</v>
      </c>
      <c r="G15" s="51"/>
      <c r="H15" s="51"/>
      <c r="I15" s="51"/>
      <c r="J15" s="51"/>
      <c r="K15" s="51"/>
      <c r="L15" s="51"/>
      <c r="M15" s="51"/>
      <c r="N15" s="51"/>
      <c r="O15" s="51"/>
      <c r="P15" s="51"/>
      <c r="Q15" s="51"/>
      <c r="R15" s="51"/>
      <c r="S15" s="51"/>
      <c r="T15" s="51"/>
    </row>
    <row r="16" spans="1:20" ht="12.75">
      <c r="A16" s="42" t="s">
        <v>45</v>
      </c>
      <c r="B16" s="43">
        <v>91576</v>
      </c>
      <c r="C16" s="20">
        <v>1.24E-07</v>
      </c>
      <c r="D16" s="28">
        <f t="shared" si="0"/>
        <v>1.6988E-05</v>
      </c>
      <c r="E16" s="21">
        <f t="shared" si="1"/>
        <v>1.35904E-06</v>
      </c>
      <c r="F16" s="22">
        <f t="shared" si="2"/>
        <v>0.000203856</v>
      </c>
      <c r="G16" s="51"/>
      <c r="H16" s="51"/>
      <c r="I16" s="51"/>
      <c r="J16" s="51"/>
      <c r="K16" s="51"/>
      <c r="L16" s="51"/>
      <c r="M16" s="51"/>
      <c r="N16" s="51"/>
      <c r="O16" s="51"/>
      <c r="P16" s="51"/>
      <c r="Q16" s="51"/>
      <c r="R16" s="51"/>
      <c r="S16" s="51"/>
      <c r="T16" s="51"/>
    </row>
    <row r="17" spans="1:20" ht="12.75">
      <c r="A17" s="44" t="s">
        <v>19</v>
      </c>
      <c r="B17" s="45">
        <v>83329</v>
      </c>
      <c r="C17" s="20">
        <v>6.06E-09</v>
      </c>
      <c r="D17" s="28">
        <f t="shared" si="0"/>
        <v>8.3022E-07</v>
      </c>
      <c r="E17" s="21">
        <f t="shared" si="1"/>
        <v>6.64176E-08</v>
      </c>
      <c r="F17" s="22">
        <f t="shared" si="2"/>
        <v>9.962640000000001E-06</v>
      </c>
      <c r="G17" s="51"/>
      <c r="H17" s="51"/>
      <c r="I17" s="51"/>
      <c r="J17" s="51"/>
      <c r="K17" s="51"/>
      <c r="L17" s="51"/>
      <c r="M17" s="51"/>
      <c r="N17" s="51"/>
      <c r="O17" s="51"/>
      <c r="P17" s="51"/>
      <c r="Q17" s="51"/>
      <c r="R17" s="51"/>
      <c r="S17" s="51"/>
      <c r="T17" s="51"/>
    </row>
    <row r="18" spans="1:20" ht="12.75">
      <c r="A18" s="44" t="s">
        <v>20</v>
      </c>
      <c r="B18" s="45">
        <v>208968</v>
      </c>
      <c r="C18" s="20">
        <v>2.63E-08</v>
      </c>
      <c r="D18" s="28">
        <f t="shared" si="0"/>
        <v>3.6031000000000003E-06</v>
      </c>
      <c r="E18" s="21">
        <f t="shared" si="1"/>
        <v>2.8824800000000005E-07</v>
      </c>
      <c r="F18" s="22">
        <f t="shared" si="2"/>
        <v>4.323720000000001E-05</v>
      </c>
      <c r="G18" s="51"/>
      <c r="H18" s="51"/>
      <c r="I18" s="51"/>
      <c r="J18" s="51"/>
      <c r="K18" s="51"/>
      <c r="L18" s="51"/>
      <c r="M18" s="51"/>
      <c r="N18" s="51"/>
      <c r="O18" s="51"/>
      <c r="P18" s="51"/>
      <c r="Q18" s="51"/>
      <c r="R18" s="51"/>
      <c r="S18" s="51"/>
      <c r="T18" s="51"/>
    </row>
    <row r="19" spans="1:20" ht="12.75">
      <c r="A19" s="42" t="s">
        <v>28</v>
      </c>
      <c r="B19" s="43">
        <v>75070</v>
      </c>
      <c r="C19" s="20">
        <v>0.00338</v>
      </c>
      <c r="D19" s="28">
        <f t="shared" si="0"/>
        <v>0.46306</v>
      </c>
      <c r="E19" s="21">
        <f t="shared" si="1"/>
        <v>0.0370448</v>
      </c>
      <c r="F19" s="22">
        <f t="shared" si="2"/>
        <v>5.55672</v>
      </c>
      <c r="G19" s="51"/>
      <c r="H19" s="51"/>
      <c r="I19" s="51"/>
      <c r="J19" s="51"/>
      <c r="K19" s="51"/>
      <c r="L19" s="51"/>
      <c r="M19" s="51"/>
      <c r="N19" s="51"/>
      <c r="O19" s="51"/>
      <c r="P19" s="51"/>
      <c r="Q19" s="51"/>
      <c r="R19" s="51"/>
      <c r="S19" s="51"/>
      <c r="T19" s="51"/>
    </row>
    <row r="20" spans="1:20" ht="12.75">
      <c r="A20" s="44" t="s">
        <v>21</v>
      </c>
      <c r="B20" s="45">
        <v>120127</v>
      </c>
      <c r="C20" s="20">
        <v>1.66E-08</v>
      </c>
      <c r="D20" s="28">
        <f t="shared" si="0"/>
        <v>2.2741999999999998E-06</v>
      </c>
      <c r="E20" s="21">
        <f t="shared" si="1"/>
        <v>1.81936E-07</v>
      </c>
      <c r="F20" s="22">
        <f t="shared" si="2"/>
        <v>2.72904E-05</v>
      </c>
      <c r="G20" s="51"/>
      <c r="H20" s="51"/>
      <c r="I20" s="51"/>
      <c r="J20" s="51"/>
      <c r="K20" s="51"/>
      <c r="L20" s="51"/>
      <c r="M20" s="51"/>
      <c r="N20" s="51"/>
      <c r="O20" s="51"/>
      <c r="P20" s="51"/>
      <c r="Q20" s="51"/>
      <c r="R20" s="51"/>
      <c r="S20" s="51"/>
      <c r="T20" s="51"/>
    </row>
    <row r="21" spans="1:20" ht="12.75">
      <c r="A21" s="42" t="s">
        <v>14</v>
      </c>
      <c r="B21" s="43">
        <v>71432</v>
      </c>
      <c r="C21" s="20">
        <v>7.2199999999999995E-06</v>
      </c>
      <c r="D21" s="28">
        <f t="shared" si="0"/>
        <v>0.00098914</v>
      </c>
      <c r="E21" s="21">
        <f t="shared" si="1"/>
        <v>7.91312E-05</v>
      </c>
      <c r="F21" s="22">
        <f t="shared" si="2"/>
        <v>0.011869679999999999</v>
      </c>
      <c r="G21" s="51"/>
      <c r="H21" s="51"/>
      <c r="I21" s="51"/>
      <c r="J21" s="51"/>
      <c r="K21" s="51"/>
      <c r="L21" s="51"/>
      <c r="M21" s="51"/>
      <c r="N21" s="51"/>
      <c r="O21" s="51"/>
      <c r="P21" s="51"/>
      <c r="Q21" s="51"/>
      <c r="R21" s="51"/>
      <c r="S21" s="51"/>
      <c r="T21" s="51"/>
    </row>
    <row r="22" spans="1:20" ht="12.75">
      <c r="A22" s="42" t="s">
        <v>47</v>
      </c>
      <c r="B22" s="43">
        <v>56553</v>
      </c>
      <c r="C22" s="20">
        <v>3.3800000000000003E-09</v>
      </c>
      <c r="D22" s="28">
        <f t="shared" si="0"/>
        <v>4.6306E-07</v>
      </c>
      <c r="E22" s="21">
        <f t="shared" si="1"/>
        <v>3.70448E-08</v>
      </c>
      <c r="F22" s="22">
        <f t="shared" si="2"/>
        <v>5.55672E-06</v>
      </c>
      <c r="G22" s="51"/>
      <c r="H22" s="51"/>
      <c r="I22" s="51"/>
      <c r="J22" s="51"/>
      <c r="K22" s="51"/>
      <c r="L22" s="51"/>
      <c r="M22" s="51"/>
      <c r="N22" s="51"/>
      <c r="O22" s="51"/>
      <c r="P22" s="51"/>
      <c r="Q22" s="51"/>
      <c r="R22" s="51"/>
      <c r="S22" s="51"/>
      <c r="T22" s="51"/>
    </row>
    <row r="23" spans="1:20" ht="12.75">
      <c r="A23" s="42" t="s">
        <v>48</v>
      </c>
      <c r="B23" s="43">
        <v>205992</v>
      </c>
      <c r="C23" s="20">
        <v>5.27E-09</v>
      </c>
      <c r="D23" s="28">
        <f t="shared" si="0"/>
        <v>7.219900000000001E-07</v>
      </c>
      <c r="E23" s="21">
        <f t="shared" si="1"/>
        <v>5.7759200000000005E-08</v>
      </c>
      <c r="F23" s="22">
        <f t="shared" si="2"/>
        <v>8.66388E-06</v>
      </c>
      <c r="G23" s="51"/>
      <c r="H23" s="51"/>
      <c r="I23" s="51"/>
      <c r="J23" s="51"/>
      <c r="K23" s="51"/>
      <c r="L23" s="51"/>
      <c r="M23" s="51"/>
      <c r="N23" s="51"/>
      <c r="O23" s="51"/>
      <c r="P23" s="51"/>
      <c r="Q23" s="51"/>
      <c r="R23" s="51"/>
      <c r="S23" s="51"/>
      <c r="T23" s="51"/>
    </row>
    <row r="24" spans="1:20" ht="12.75">
      <c r="A24" s="44" t="s">
        <v>50</v>
      </c>
      <c r="B24" s="45">
        <v>192972</v>
      </c>
      <c r="C24" s="20">
        <v>2.8500000000000003E-09</v>
      </c>
      <c r="D24" s="28">
        <f t="shared" si="0"/>
        <v>3.9045000000000006E-07</v>
      </c>
      <c r="E24" s="21">
        <f t="shared" si="1"/>
        <v>3.1236E-08</v>
      </c>
      <c r="F24" s="22">
        <f t="shared" si="2"/>
        <v>4.685400000000001E-06</v>
      </c>
      <c r="G24" s="51"/>
      <c r="H24" s="51"/>
      <c r="I24" s="51"/>
      <c r="J24" s="51"/>
      <c r="K24" s="51"/>
      <c r="L24" s="51"/>
      <c r="M24" s="51"/>
      <c r="N24" s="51"/>
      <c r="O24" s="51"/>
      <c r="P24" s="51"/>
      <c r="Q24" s="51"/>
      <c r="R24" s="51"/>
      <c r="S24" s="51"/>
      <c r="T24" s="51"/>
    </row>
    <row r="25" spans="1:20" ht="12.75">
      <c r="A25" s="44" t="s">
        <v>54</v>
      </c>
      <c r="B25" s="45">
        <v>191242</v>
      </c>
      <c r="C25" s="20">
        <v>3.86E-09</v>
      </c>
      <c r="D25" s="28">
        <f t="shared" si="0"/>
        <v>5.2882E-07</v>
      </c>
      <c r="E25" s="21">
        <f t="shared" si="1"/>
        <v>4.2305600000000007E-08</v>
      </c>
      <c r="F25" s="22">
        <f t="shared" si="2"/>
        <v>6.3458400000000006E-06</v>
      </c>
      <c r="G25" s="51"/>
      <c r="H25" s="51"/>
      <c r="I25" s="51"/>
      <c r="J25" s="51"/>
      <c r="K25" s="51"/>
      <c r="L25" s="51"/>
      <c r="M25" s="51"/>
      <c r="N25" s="51"/>
      <c r="O25" s="51"/>
      <c r="P25" s="51"/>
      <c r="Q25" s="51"/>
      <c r="R25" s="51"/>
      <c r="S25" s="51"/>
      <c r="T25" s="51"/>
    </row>
    <row r="26" spans="1:20" ht="12.75">
      <c r="A26" s="42" t="s">
        <v>49</v>
      </c>
      <c r="B26" s="43">
        <v>207089</v>
      </c>
      <c r="C26" s="20">
        <v>1.41E-09</v>
      </c>
      <c r="D26" s="28">
        <f t="shared" si="0"/>
        <v>1.9317E-07</v>
      </c>
      <c r="E26" s="21">
        <f t="shared" si="1"/>
        <v>1.54536E-08</v>
      </c>
      <c r="F26" s="22">
        <f t="shared" si="2"/>
        <v>2.31804E-06</v>
      </c>
      <c r="G26" s="51"/>
      <c r="H26" s="51"/>
      <c r="I26" s="51"/>
      <c r="J26" s="51"/>
      <c r="K26" s="51"/>
      <c r="L26" s="51"/>
      <c r="M26" s="51"/>
      <c r="N26" s="51"/>
      <c r="O26" s="51"/>
      <c r="P26" s="51"/>
      <c r="Q26" s="51"/>
      <c r="R26" s="51"/>
      <c r="S26" s="51"/>
      <c r="T26" s="51"/>
    </row>
    <row r="27" spans="1:20" ht="12.75">
      <c r="A27" s="44" t="s">
        <v>58</v>
      </c>
      <c r="B27" s="45">
        <v>75252</v>
      </c>
      <c r="C27" s="20">
        <v>1.4400000000000001E-05</v>
      </c>
      <c r="D27" s="28">
        <f t="shared" si="0"/>
        <v>0.0019728000000000002</v>
      </c>
      <c r="E27" s="21">
        <f t="shared" si="1"/>
        <v>0.000157824</v>
      </c>
      <c r="F27" s="22">
        <f t="shared" si="2"/>
        <v>0.023673600000000003</v>
      </c>
      <c r="G27" s="51"/>
      <c r="H27" s="51"/>
      <c r="I27" s="51"/>
      <c r="J27" s="51"/>
      <c r="K27" s="51"/>
      <c r="L27" s="51"/>
      <c r="M27" s="51"/>
      <c r="N27" s="51"/>
      <c r="O27" s="51"/>
      <c r="P27" s="51"/>
      <c r="Q27" s="51"/>
      <c r="R27" s="51"/>
      <c r="S27" s="51"/>
      <c r="T27" s="51"/>
    </row>
    <row r="28" spans="1:20" ht="12.75">
      <c r="A28" s="42" t="s">
        <v>30</v>
      </c>
      <c r="B28" s="43">
        <v>75150</v>
      </c>
      <c r="C28" s="20">
        <v>0.000159</v>
      </c>
      <c r="D28" s="28">
        <f t="shared" si="0"/>
        <v>0.021782999999999997</v>
      </c>
      <c r="E28" s="21">
        <f t="shared" si="1"/>
        <v>0.0017426399999999997</v>
      </c>
      <c r="F28" s="22">
        <f t="shared" si="2"/>
        <v>0.26139599999999996</v>
      </c>
      <c r="G28" s="51"/>
      <c r="H28" s="51"/>
      <c r="I28" s="51"/>
      <c r="J28" s="51"/>
      <c r="K28" s="51"/>
      <c r="L28" s="51"/>
      <c r="M28" s="51"/>
      <c r="N28" s="51"/>
      <c r="O28" s="51"/>
      <c r="P28" s="51"/>
      <c r="Q28" s="51"/>
      <c r="R28" s="51"/>
      <c r="S28" s="51"/>
      <c r="T28" s="51"/>
    </row>
    <row r="29" spans="1:20" ht="12.75">
      <c r="A29" s="42" t="s">
        <v>39</v>
      </c>
      <c r="B29" s="43">
        <v>1058</v>
      </c>
      <c r="C29" s="20">
        <v>1.8600000000000002E-06</v>
      </c>
      <c r="D29" s="28">
        <f t="shared" si="0"/>
        <v>0.00025482</v>
      </c>
      <c r="E29" s="21">
        <f t="shared" si="1"/>
        <v>2.03856E-05</v>
      </c>
      <c r="F29" s="22">
        <f t="shared" si="2"/>
        <v>0.00305784</v>
      </c>
      <c r="G29" s="51"/>
      <c r="H29" s="51"/>
      <c r="I29" s="51"/>
      <c r="J29" s="51"/>
      <c r="K29" s="51"/>
      <c r="L29" s="51"/>
      <c r="M29" s="51"/>
      <c r="N29" s="51"/>
      <c r="O29" s="51"/>
      <c r="P29" s="51"/>
      <c r="Q29" s="51"/>
      <c r="R29" s="51"/>
      <c r="S29" s="51"/>
      <c r="T29" s="51"/>
    </row>
    <row r="30" spans="1:20" ht="12.75">
      <c r="A30" s="42" t="s">
        <v>35</v>
      </c>
      <c r="B30" s="43">
        <v>67663</v>
      </c>
      <c r="C30" s="20">
        <v>3.6099999999999997E-06</v>
      </c>
      <c r="D30" s="28">
        <f t="shared" si="0"/>
        <v>0.00049457</v>
      </c>
      <c r="E30" s="21">
        <f t="shared" si="1"/>
        <v>3.95656E-05</v>
      </c>
      <c r="F30" s="22">
        <f t="shared" si="2"/>
        <v>0.005934839999999999</v>
      </c>
      <c r="G30" s="51"/>
      <c r="H30" s="51"/>
      <c r="I30" s="51"/>
      <c r="J30" s="51"/>
      <c r="K30" s="51"/>
      <c r="L30" s="51"/>
      <c r="M30" s="51"/>
      <c r="N30" s="51"/>
      <c r="O30" s="51"/>
      <c r="P30" s="51"/>
      <c r="Q30" s="51"/>
      <c r="R30" s="51"/>
      <c r="S30" s="51"/>
      <c r="T30" s="51"/>
    </row>
    <row r="31" spans="1:20" ht="12.75">
      <c r="A31" s="42" t="s">
        <v>22</v>
      </c>
      <c r="B31" s="43">
        <v>218019</v>
      </c>
      <c r="C31" s="20">
        <v>8.52E-09</v>
      </c>
      <c r="D31" s="28">
        <f t="shared" si="0"/>
        <v>1.1672399999999999E-06</v>
      </c>
      <c r="E31" s="21">
        <f t="shared" si="1"/>
        <v>9.337919999999999E-08</v>
      </c>
      <c r="F31" s="22">
        <f t="shared" si="2"/>
        <v>1.4006879999999998E-05</v>
      </c>
      <c r="G31" s="51"/>
      <c r="H31" s="51"/>
      <c r="I31" s="51"/>
      <c r="J31" s="51"/>
      <c r="K31" s="51"/>
      <c r="L31" s="51"/>
      <c r="M31" s="51"/>
      <c r="N31" s="51"/>
      <c r="O31" s="51"/>
      <c r="P31" s="51"/>
      <c r="Q31" s="51"/>
      <c r="R31" s="51"/>
      <c r="S31" s="51"/>
      <c r="T31" s="51"/>
    </row>
    <row r="32" spans="1:20" ht="12.75">
      <c r="A32" s="44" t="s">
        <v>34</v>
      </c>
      <c r="B32" s="45">
        <v>110827</v>
      </c>
      <c r="C32" s="20">
        <v>1.19E-05</v>
      </c>
      <c r="D32" s="28">
        <f t="shared" si="0"/>
        <v>0.0016303</v>
      </c>
      <c r="E32" s="21">
        <f t="shared" si="1"/>
        <v>0.000130424</v>
      </c>
      <c r="F32" s="22">
        <f t="shared" si="2"/>
        <v>0.0195636</v>
      </c>
      <c r="G32" s="51"/>
      <c r="H32" s="51"/>
      <c r="I32" s="51"/>
      <c r="J32" s="51"/>
      <c r="K32" s="51"/>
      <c r="L32" s="51"/>
      <c r="M32" s="51"/>
      <c r="N32" s="51"/>
      <c r="O32" s="51"/>
      <c r="P32" s="51"/>
      <c r="Q32" s="51"/>
      <c r="R32" s="51"/>
      <c r="S32" s="51"/>
      <c r="T32" s="51"/>
    </row>
    <row r="33" spans="1:20" ht="12.75">
      <c r="A33" s="42" t="s">
        <v>53</v>
      </c>
      <c r="B33" s="43">
        <v>53703</v>
      </c>
      <c r="C33" s="20">
        <v>1.09E-09</v>
      </c>
      <c r="D33" s="28">
        <f t="shared" si="0"/>
        <v>1.4933E-07</v>
      </c>
      <c r="E33" s="21">
        <f t="shared" si="1"/>
        <v>1.19464E-08</v>
      </c>
      <c r="F33" s="22">
        <f t="shared" si="2"/>
        <v>1.7919600000000001E-06</v>
      </c>
      <c r="G33" s="51"/>
      <c r="H33" s="51"/>
      <c r="I33" s="51"/>
      <c r="J33" s="51"/>
      <c r="K33" s="51"/>
      <c r="L33" s="51"/>
      <c r="M33" s="51"/>
      <c r="N33" s="51"/>
      <c r="O33" s="51"/>
      <c r="P33" s="51"/>
      <c r="Q33" s="51"/>
      <c r="R33" s="51"/>
      <c r="S33" s="51"/>
      <c r="T33" s="51"/>
    </row>
    <row r="34" spans="1:20" ht="12.75">
      <c r="A34" s="42" t="s">
        <v>67</v>
      </c>
      <c r="B34" s="43">
        <v>75003</v>
      </c>
      <c r="C34" s="20">
        <v>1.94E-06</v>
      </c>
      <c r="D34" s="28">
        <f t="shared" si="0"/>
        <v>0.00026578</v>
      </c>
      <c r="E34" s="21">
        <f t="shared" si="1"/>
        <v>2.12624E-05</v>
      </c>
      <c r="F34" s="22">
        <f t="shared" si="2"/>
        <v>0.0031893600000000005</v>
      </c>
      <c r="G34" s="51"/>
      <c r="H34" s="51"/>
      <c r="I34" s="51"/>
      <c r="J34" s="51"/>
      <c r="K34" s="51"/>
      <c r="L34" s="51"/>
      <c r="M34" s="51"/>
      <c r="N34" s="51"/>
      <c r="O34" s="51"/>
      <c r="P34" s="51"/>
      <c r="Q34" s="51"/>
      <c r="R34" s="51"/>
      <c r="S34" s="51"/>
      <c r="T34" s="51"/>
    </row>
    <row r="35" spans="1:20" ht="12.75">
      <c r="A35" s="42" t="s">
        <v>38</v>
      </c>
      <c r="B35" s="43">
        <v>100414</v>
      </c>
      <c r="C35" s="20">
        <v>2.7E-06</v>
      </c>
      <c r="D35" s="28">
        <f t="shared" si="0"/>
        <v>0.0003699</v>
      </c>
      <c r="E35" s="21">
        <f t="shared" si="1"/>
        <v>2.9592E-05</v>
      </c>
      <c r="F35" s="22">
        <f t="shared" si="2"/>
        <v>0.0044388</v>
      </c>
      <c r="G35" s="51"/>
      <c r="H35" s="51"/>
      <c r="I35" s="51"/>
      <c r="J35" s="51"/>
      <c r="K35" s="51"/>
      <c r="L35" s="51"/>
      <c r="M35" s="51"/>
      <c r="N35" s="51"/>
      <c r="O35" s="51"/>
      <c r="P35" s="51"/>
      <c r="Q35" s="51"/>
      <c r="R35" s="51"/>
      <c r="S35" s="51"/>
      <c r="T35" s="51"/>
    </row>
    <row r="36" spans="1:20" ht="12.75">
      <c r="A36" s="44" t="s">
        <v>23</v>
      </c>
      <c r="B36" s="45">
        <v>206440</v>
      </c>
      <c r="C36" s="20">
        <v>2.53E-07</v>
      </c>
      <c r="D36" s="28">
        <f t="shared" si="0"/>
        <v>3.4661E-05</v>
      </c>
      <c r="E36" s="21">
        <f t="shared" si="1"/>
        <v>2.77288E-06</v>
      </c>
      <c r="F36" s="22">
        <f t="shared" si="2"/>
        <v>0.000415932</v>
      </c>
      <c r="G36" s="51"/>
      <c r="H36" s="51"/>
      <c r="I36" s="51"/>
      <c r="J36" s="51"/>
      <c r="K36" s="51"/>
      <c r="L36" s="51"/>
      <c r="M36" s="51"/>
      <c r="N36" s="51"/>
      <c r="O36" s="51"/>
      <c r="P36" s="51"/>
      <c r="Q36" s="51"/>
      <c r="R36" s="51"/>
      <c r="S36" s="51"/>
      <c r="T36" s="51"/>
    </row>
    <row r="37" spans="1:20" ht="12.75">
      <c r="A37" s="44" t="s">
        <v>24</v>
      </c>
      <c r="B37" s="45">
        <v>86737</v>
      </c>
      <c r="C37" s="20">
        <v>1.09E-09</v>
      </c>
      <c r="D37" s="28">
        <f t="shared" si="0"/>
        <v>1.4933E-07</v>
      </c>
      <c r="E37" s="21">
        <f t="shared" si="1"/>
        <v>1.19464E-08</v>
      </c>
      <c r="F37" s="22">
        <f t="shared" si="2"/>
        <v>1.7919600000000001E-06</v>
      </c>
      <c r="G37" s="51"/>
      <c r="H37" s="51"/>
      <c r="I37" s="51"/>
      <c r="J37" s="51"/>
      <c r="K37" s="51"/>
      <c r="L37" s="51"/>
      <c r="M37" s="51"/>
      <c r="N37" s="51"/>
      <c r="O37" s="51"/>
      <c r="P37" s="51"/>
      <c r="Q37" s="51"/>
      <c r="R37" s="51"/>
      <c r="S37" s="51"/>
      <c r="T37" s="51"/>
    </row>
    <row r="38" spans="1:20" ht="12.75">
      <c r="A38" s="42" t="s">
        <v>15</v>
      </c>
      <c r="B38" s="43">
        <v>50000</v>
      </c>
      <c r="C38" s="20">
        <v>0.00308</v>
      </c>
      <c r="D38" s="28">
        <f t="shared" si="0"/>
        <v>0.42196</v>
      </c>
      <c r="E38" s="21">
        <f t="shared" si="1"/>
        <v>0.033756800000000003</v>
      </c>
      <c r="F38" s="22">
        <f t="shared" si="2"/>
        <v>5.0635200000000005</v>
      </c>
      <c r="G38" s="51"/>
      <c r="H38" s="51"/>
      <c r="I38" s="51"/>
      <c r="J38" s="51"/>
      <c r="K38" s="51"/>
      <c r="L38" s="51"/>
      <c r="M38" s="51"/>
      <c r="N38" s="51"/>
      <c r="O38" s="51"/>
      <c r="P38" s="51"/>
      <c r="Q38" s="51"/>
      <c r="R38" s="51"/>
      <c r="S38" s="51"/>
      <c r="T38" s="51"/>
    </row>
    <row r="39" spans="1:20" ht="12.75">
      <c r="A39" s="42" t="s">
        <v>52</v>
      </c>
      <c r="B39" s="43">
        <v>193395</v>
      </c>
      <c r="C39" s="20">
        <v>1.24E-09</v>
      </c>
      <c r="D39" s="28">
        <f t="shared" si="0"/>
        <v>1.6988E-07</v>
      </c>
      <c r="E39" s="21">
        <f t="shared" si="1"/>
        <v>1.3590400000000001E-08</v>
      </c>
      <c r="F39" s="22">
        <f t="shared" si="2"/>
        <v>2.03856E-06</v>
      </c>
      <c r="G39" s="51"/>
      <c r="H39" s="51"/>
      <c r="I39" s="51"/>
      <c r="J39" s="51"/>
      <c r="K39" s="51"/>
      <c r="L39" s="51"/>
      <c r="M39" s="51"/>
      <c r="N39" s="51"/>
      <c r="O39" s="51"/>
      <c r="P39" s="51"/>
      <c r="Q39" s="51"/>
      <c r="R39" s="51"/>
      <c r="S39" s="51"/>
      <c r="T39" s="51"/>
    </row>
    <row r="40" spans="1:20" ht="12.75">
      <c r="A40" s="42" t="s">
        <v>31</v>
      </c>
      <c r="B40" s="43">
        <v>67630</v>
      </c>
      <c r="C40" s="20">
        <v>3.29E-06</v>
      </c>
      <c r="D40" s="28">
        <f t="shared" si="0"/>
        <v>0.00045073</v>
      </c>
      <c r="E40" s="21">
        <f t="shared" si="1"/>
        <v>3.60584E-05</v>
      </c>
      <c r="F40" s="22">
        <f t="shared" si="2"/>
        <v>0.00540876</v>
      </c>
      <c r="G40" s="51"/>
      <c r="H40" s="51"/>
      <c r="I40" s="51"/>
      <c r="J40" s="51"/>
      <c r="K40" s="51"/>
      <c r="L40" s="51"/>
      <c r="M40" s="51"/>
      <c r="N40" s="51"/>
      <c r="O40" s="51"/>
      <c r="P40" s="51"/>
      <c r="Q40" s="51"/>
      <c r="R40" s="51"/>
      <c r="S40" s="51"/>
      <c r="T40" s="51"/>
    </row>
    <row r="41" spans="1:20" ht="12.75">
      <c r="A41" s="44" t="s">
        <v>68</v>
      </c>
      <c r="B41" s="45">
        <v>78933</v>
      </c>
      <c r="C41" s="20">
        <v>5.29E-06</v>
      </c>
      <c r="D41" s="28">
        <f t="shared" si="0"/>
        <v>0.00072473</v>
      </c>
      <c r="E41" s="21">
        <f t="shared" si="1"/>
        <v>5.797840000000001E-05</v>
      </c>
      <c r="F41" s="22">
        <f t="shared" si="2"/>
        <v>0.008696760000000001</v>
      </c>
      <c r="G41" s="51"/>
      <c r="H41" s="51"/>
      <c r="I41" s="51"/>
      <c r="J41" s="51"/>
      <c r="K41" s="51"/>
      <c r="L41" s="51"/>
      <c r="M41" s="51"/>
      <c r="N41" s="51"/>
      <c r="O41" s="51"/>
      <c r="P41" s="51"/>
      <c r="Q41" s="51"/>
      <c r="R41" s="51"/>
      <c r="S41" s="51"/>
      <c r="T41" s="51"/>
    </row>
    <row r="42" spans="1:20" ht="12.75">
      <c r="A42" s="42" t="s">
        <v>69</v>
      </c>
      <c r="B42" s="43">
        <v>108101</v>
      </c>
      <c r="C42" s="20">
        <v>3.55E-05</v>
      </c>
      <c r="D42" s="28">
        <f t="shared" si="0"/>
        <v>0.004863500000000001</v>
      </c>
      <c r="E42" s="21">
        <f t="shared" si="1"/>
        <v>0.00038908000000000004</v>
      </c>
      <c r="F42" s="22">
        <f t="shared" si="2"/>
        <v>0.05836200000000001</v>
      </c>
      <c r="G42" s="51"/>
      <c r="H42" s="51"/>
      <c r="I42" s="51"/>
      <c r="J42" s="51"/>
      <c r="K42" s="51"/>
      <c r="L42" s="51"/>
      <c r="M42" s="51"/>
      <c r="N42" s="51"/>
      <c r="O42" s="51"/>
      <c r="P42" s="51"/>
      <c r="Q42" s="51"/>
      <c r="R42" s="51"/>
      <c r="S42" s="51"/>
      <c r="T42" s="51"/>
    </row>
    <row r="43" spans="1:20" ht="12.75">
      <c r="A43" s="42" t="s">
        <v>32</v>
      </c>
      <c r="B43" s="43">
        <v>1634044</v>
      </c>
      <c r="C43" s="20">
        <v>1.03E-06</v>
      </c>
      <c r="D43" s="28">
        <f t="shared" si="0"/>
        <v>0.00014111</v>
      </c>
      <c r="E43" s="21">
        <f t="shared" si="1"/>
        <v>1.1288800000000001E-05</v>
      </c>
      <c r="F43" s="22">
        <f t="shared" si="2"/>
        <v>0.0016933200000000001</v>
      </c>
      <c r="G43" s="51"/>
      <c r="H43" s="51"/>
      <c r="I43" s="51"/>
      <c r="J43" s="51"/>
      <c r="K43" s="51"/>
      <c r="L43" s="51"/>
      <c r="M43" s="51"/>
      <c r="N43" s="51"/>
      <c r="O43" s="51"/>
      <c r="P43" s="51"/>
      <c r="Q43" s="51"/>
      <c r="R43" s="51"/>
      <c r="S43" s="51"/>
      <c r="T43" s="51"/>
    </row>
    <row r="44" spans="1:20" ht="12.75">
      <c r="A44" s="42" t="s">
        <v>17</v>
      </c>
      <c r="B44" s="43">
        <v>91203</v>
      </c>
      <c r="C44" s="20">
        <v>2.12E-07</v>
      </c>
      <c r="D44" s="28">
        <f t="shared" si="0"/>
        <v>2.9044E-05</v>
      </c>
      <c r="E44" s="21">
        <f t="shared" si="1"/>
        <v>2.32352E-06</v>
      </c>
      <c r="F44" s="22">
        <f t="shared" si="2"/>
        <v>0.00034852799999999997</v>
      </c>
      <c r="G44" s="51"/>
      <c r="H44" s="51"/>
      <c r="I44" s="51"/>
      <c r="J44" s="51"/>
      <c r="K44" s="51"/>
      <c r="L44" s="51"/>
      <c r="M44" s="51"/>
      <c r="N44" s="51"/>
      <c r="O44" s="51"/>
      <c r="P44" s="51"/>
      <c r="Q44" s="51"/>
      <c r="R44" s="51"/>
      <c r="S44" s="51"/>
      <c r="T44" s="51"/>
    </row>
    <row r="45" spans="1:20" ht="12.75">
      <c r="A45" s="44" t="s">
        <v>51</v>
      </c>
      <c r="B45" s="45">
        <v>198550</v>
      </c>
      <c r="C45" s="20">
        <v>6.51E-10</v>
      </c>
      <c r="D45" s="28">
        <f t="shared" si="0"/>
        <v>8.9187E-08</v>
      </c>
      <c r="E45" s="21">
        <f t="shared" si="1"/>
        <v>7.13496E-09</v>
      </c>
      <c r="F45" s="22">
        <f t="shared" si="2"/>
        <v>1.070244E-06</v>
      </c>
      <c r="G45" s="51"/>
      <c r="H45" s="51"/>
      <c r="I45" s="51"/>
      <c r="J45" s="51"/>
      <c r="K45" s="51"/>
      <c r="L45" s="51"/>
      <c r="M45" s="51"/>
      <c r="N45" s="51"/>
      <c r="O45" s="51"/>
      <c r="P45" s="51"/>
      <c r="Q45" s="51"/>
      <c r="R45" s="51"/>
      <c r="S45" s="51"/>
      <c r="T45" s="51"/>
    </row>
    <row r="46" spans="1:20" ht="12.75">
      <c r="A46" s="44" t="s">
        <v>46</v>
      </c>
      <c r="B46" s="45">
        <v>85018</v>
      </c>
      <c r="C46" s="20">
        <v>1.85E-06</v>
      </c>
      <c r="D46" s="28">
        <f t="shared" si="0"/>
        <v>0.00025345</v>
      </c>
      <c r="E46" s="21">
        <f t="shared" si="1"/>
        <v>2.0276E-05</v>
      </c>
      <c r="F46" s="22">
        <f t="shared" si="2"/>
        <v>0.0030414</v>
      </c>
      <c r="G46" s="51"/>
      <c r="H46" s="51"/>
      <c r="I46" s="51"/>
      <c r="J46" s="51"/>
      <c r="K46" s="51"/>
      <c r="L46" s="51"/>
      <c r="M46" s="51"/>
      <c r="N46" s="51"/>
      <c r="O46" s="51"/>
      <c r="P46" s="51"/>
      <c r="Q46" s="51"/>
      <c r="R46" s="51"/>
      <c r="S46" s="51"/>
      <c r="T46" s="51"/>
    </row>
    <row r="47" spans="1:20" ht="12.75">
      <c r="A47" s="44" t="s">
        <v>25</v>
      </c>
      <c r="B47" s="45">
        <v>129000</v>
      </c>
      <c r="C47" s="20">
        <v>1.2099999999999998E-07</v>
      </c>
      <c r="D47" s="28">
        <f t="shared" si="0"/>
        <v>1.6576999999999997E-05</v>
      </c>
      <c r="E47" s="21">
        <f t="shared" si="1"/>
        <v>1.3261599999999999E-06</v>
      </c>
      <c r="F47" s="22">
        <f t="shared" si="2"/>
        <v>0.00019892399999999995</v>
      </c>
      <c r="G47" s="51"/>
      <c r="H47" s="51"/>
      <c r="I47" s="51"/>
      <c r="J47" s="51"/>
      <c r="K47" s="51"/>
      <c r="L47" s="51"/>
      <c r="M47" s="51"/>
      <c r="N47" s="51"/>
      <c r="O47" s="51"/>
      <c r="P47" s="51"/>
      <c r="Q47" s="51"/>
      <c r="R47" s="51"/>
      <c r="S47" s="51"/>
      <c r="T47" s="51"/>
    </row>
    <row r="48" spans="1:20" ht="12.75">
      <c r="A48" s="42" t="s">
        <v>40</v>
      </c>
      <c r="B48" s="43">
        <v>100425</v>
      </c>
      <c r="C48" s="20">
        <v>2.25E-06</v>
      </c>
      <c r="D48" s="28">
        <f t="shared" si="0"/>
        <v>0.00030825</v>
      </c>
      <c r="E48" s="21">
        <f t="shared" si="1"/>
        <v>2.4659999999999998E-05</v>
      </c>
      <c r="F48" s="22">
        <f t="shared" si="2"/>
        <v>0.003699</v>
      </c>
      <c r="G48" s="51"/>
      <c r="H48" s="51"/>
      <c r="I48" s="51"/>
      <c r="J48" s="51"/>
      <c r="K48" s="51"/>
      <c r="L48" s="51"/>
      <c r="M48" s="51"/>
      <c r="N48" s="51"/>
      <c r="O48" s="51"/>
      <c r="P48" s="51"/>
      <c r="Q48" s="51"/>
      <c r="R48" s="51"/>
      <c r="S48" s="51"/>
      <c r="T48" s="51"/>
    </row>
    <row r="49" spans="1:20" ht="12.75">
      <c r="A49" s="42" t="s">
        <v>16</v>
      </c>
      <c r="B49" s="43">
        <v>108883</v>
      </c>
      <c r="C49" s="20">
        <v>8.100000000000001E-07</v>
      </c>
      <c r="D49" s="28">
        <f t="shared" si="0"/>
        <v>0.00011097000000000002</v>
      </c>
      <c r="E49" s="21">
        <f t="shared" si="1"/>
        <v>8.877600000000001E-06</v>
      </c>
      <c r="F49" s="22">
        <f t="shared" si="2"/>
        <v>0.0013316400000000003</v>
      </c>
      <c r="G49" s="51"/>
      <c r="H49" s="51"/>
      <c r="I49" s="51"/>
      <c r="J49" s="51"/>
      <c r="K49" s="51"/>
      <c r="L49" s="51"/>
      <c r="M49" s="51"/>
      <c r="N49" s="51"/>
      <c r="O49" s="51"/>
      <c r="P49" s="51"/>
      <c r="Q49" s="51"/>
      <c r="R49" s="51"/>
      <c r="S49" s="51"/>
      <c r="T49" s="51"/>
    </row>
    <row r="50" spans="1:20" ht="12.75">
      <c r="A50" s="42" t="s">
        <v>36</v>
      </c>
      <c r="B50" s="43">
        <v>79016</v>
      </c>
      <c r="C50" s="20">
        <v>6.25E-06</v>
      </c>
      <c r="D50" s="28">
        <f t="shared" si="0"/>
        <v>0.00085625</v>
      </c>
      <c r="E50" s="21">
        <f t="shared" si="1"/>
        <v>6.85E-05</v>
      </c>
      <c r="F50" s="22">
        <f t="shared" si="2"/>
        <v>0.010275</v>
      </c>
      <c r="G50" s="51"/>
      <c r="H50" s="51"/>
      <c r="I50" s="51"/>
      <c r="J50" s="51"/>
      <c r="K50" s="51"/>
      <c r="L50" s="51"/>
      <c r="M50" s="51"/>
      <c r="N50" s="51"/>
      <c r="O50" s="51"/>
      <c r="P50" s="51"/>
      <c r="Q50" s="51"/>
      <c r="R50" s="51"/>
      <c r="S50" s="51"/>
      <c r="T50" s="51"/>
    </row>
    <row r="51" spans="1:20" ht="13.5" thickBot="1">
      <c r="A51" s="50" t="s">
        <v>18</v>
      </c>
      <c r="B51" s="49">
        <v>1330207</v>
      </c>
      <c r="C51" s="36">
        <v>5.24E-06</v>
      </c>
      <c r="D51" s="36">
        <f t="shared" si="0"/>
        <v>0.00071788</v>
      </c>
      <c r="E51" s="24">
        <f t="shared" si="1"/>
        <v>5.74304E-05</v>
      </c>
      <c r="F51" s="25">
        <f t="shared" si="2"/>
        <v>0.00861456</v>
      </c>
      <c r="G51" s="51"/>
      <c r="H51" s="51"/>
      <c r="I51" s="51"/>
      <c r="J51" s="51"/>
      <c r="K51" s="51"/>
      <c r="L51" s="51"/>
      <c r="M51" s="51"/>
      <c r="N51" s="51"/>
      <c r="O51" s="51"/>
      <c r="P51" s="51"/>
      <c r="Q51" s="51"/>
      <c r="R51" s="51"/>
      <c r="S51" s="51"/>
      <c r="T51" s="51"/>
    </row>
    <row r="52" spans="1:20" ht="12.75">
      <c r="A52" s="58"/>
      <c r="B52" s="59"/>
      <c r="C52" s="60"/>
      <c r="D52" s="60"/>
      <c r="E52" s="60"/>
      <c r="F52" s="51"/>
      <c r="G52" s="51"/>
      <c r="H52" s="51"/>
      <c r="I52" s="51"/>
      <c r="J52" s="51"/>
      <c r="K52" s="51"/>
      <c r="L52" s="51"/>
      <c r="M52" s="51"/>
      <c r="N52" s="51"/>
      <c r="O52" s="51"/>
      <c r="P52" s="51"/>
      <c r="Q52" s="51"/>
      <c r="R52" s="51"/>
      <c r="S52" s="51"/>
      <c r="T52" s="51"/>
    </row>
    <row r="53" spans="1:20" ht="12.75">
      <c r="A53" s="11" t="s">
        <v>9</v>
      </c>
      <c r="B53" s="12"/>
      <c r="C53" s="13"/>
      <c r="D53" s="13"/>
      <c r="E53" s="13"/>
      <c r="F53" s="13"/>
      <c r="G53" s="38"/>
      <c r="H53" s="51"/>
      <c r="I53" s="51"/>
      <c r="J53" s="51"/>
      <c r="K53" s="51"/>
      <c r="L53" s="51"/>
      <c r="M53" s="51"/>
      <c r="N53" s="51"/>
      <c r="O53" s="51"/>
      <c r="P53" s="51"/>
      <c r="Q53" s="51"/>
      <c r="R53" s="51"/>
      <c r="S53" s="51"/>
      <c r="T53" s="51"/>
    </row>
    <row r="54" spans="1:20" ht="29.25" customHeight="1">
      <c r="A54" s="64" t="s">
        <v>80</v>
      </c>
      <c r="B54" s="65"/>
      <c r="C54" s="65"/>
      <c r="D54" s="65"/>
      <c r="E54" s="65"/>
      <c r="F54" s="65"/>
      <c r="G54" s="66"/>
      <c r="H54" s="51"/>
      <c r="I54" s="51"/>
      <c r="J54" s="51"/>
      <c r="K54" s="51"/>
      <c r="L54" s="51"/>
      <c r="M54" s="51"/>
      <c r="N54" s="51"/>
      <c r="O54" s="51"/>
      <c r="P54" s="51"/>
      <c r="Q54" s="51"/>
      <c r="R54" s="51"/>
      <c r="S54" s="51"/>
      <c r="T54" s="51"/>
    </row>
    <row r="55" spans="1:20" ht="12.75">
      <c r="A55" s="67" t="s">
        <v>64</v>
      </c>
      <c r="B55" s="68"/>
      <c r="C55" s="68"/>
      <c r="D55" s="68"/>
      <c r="E55" s="68"/>
      <c r="F55" s="68"/>
      <c r="G55" s="69"/>
      <c r="H55" s="51"/>
      <c r="I55" s="51"/>
      <c r="J55" s="51"/>
      <c r="K55" s="51"/>
      <c r="L55" s="51"/>
      <c r="M55" s="51"/>
      <c r="N55" s="51"/>
      <c r="O55" s="51"/>
      <c r="P55" s="51"/>
      <c r="Q55" s="51"/>
      <c r="R55" s="51"/>
      <c r="S55" s="51"/>
      <c r="T55" s="51"/>
    </row>
    <row r="56" spans="1:20" ht="12.75" customHeight="1">
      <c r="A56" s="76" t="s">
        <v>82</v>
      </c>
      <c r="B56" s="77"/>
      <c r="C56" s="77"/>
      <c r="D56" s="77"/>
      <c r="E56" s="77"/>
      <c r="F56" s="77"/>
      <c r="G56" s="78"/>
      <c r="H56" s="51"/>
      <c r="I56" s="51"/>
      <c r="J56" s="51"/>
      <c r="K56" s="51"/>
      <c r="L56" s="51"/>
      <c r="M56" s="51"/>
      <c r="N56" s="51"/>
      <c r="O56" s="51"/>
      <c r="P56" s="51"/>
      <c r="Q56" s="51"/>
      <c r="R56" s="51"/>
      <c r="S56" s="51"/>
      <c r="T56" s="51"/>
    </row>
    <row r="57" spans="1:20" ht="12.75">
      <c r="A57" s="61"/>
      <c r="B57" s="62"/>
      <c r="C57" s="51"/>
      <c r="D57" s="51"/>
      <c r="E57" s="51"/>
      <c r="F57" s="51"/>
      <c r="G57" s="51"/>
      <c r="H57" s="51"/>
      <c r="I57" s="51"/>
      <c r="J57" s="51"/>
      <c r="K57" s="51"/>
      <c r="L57" s="51"/>
      <c r="M57" s="51"/>
      <c r="N57" s="51"/>
      <c r="O57" s="51"/>
      <c r="P57" s="51"/>
      <c r="Q57" s="51"/>
      <c r="R57" s="51"/>
      <c r="S57" s="51"/>
      <c r="T57" s="51"/>
    </row>
    <row r="58" spans="1:20" ht="12.75">
      <c r="A58" s="51"/>
      <c r="B58" s="63"/>
      <c r="C58" s="51"/>
      <c r="D58" s="51"/>
      <c r="E58" s="51"/>
      <c r="F58" s="51"/>
      <c r="G58" s="51"/>
      <c r="H58" s="51"/>
      <c r="I58" s="51"/>
      <c r="J58" s="51"/>
      <c r="K58" s="51"/>
      <c r="L58" s="51"/>
      <c r="M58" s="51"/>
      <c r="N58" s="51"/>
      <c r="O58" s="51"/>
      <c r="P58" s="51"/>
      <c r="Q58" s="51"/>
      <c r="R58" s="51"/>
      <c r="S58" s="51"/>
      <c r="T58" s="51"/>
    </row>
    <row r="59" spans="1:20" ht="12.75">
      <c r="A59" s="51"/>
      <c r="B59" s="63"/>
      <c r="C59" s="51"/>
      <c r="D59" s="51"/>
      <c r="E59" s="51"/>
      <c r="F59" s="51"/>
      <c r="G59" s="51"/>
      <c r="H59" s="51"/>
      <c r="I59" s="51"/>
      <c r="J59" s="51"/>
      <c r="K59" s="51"/>
      <c r="L59" s="51"/>
      <c r="M59" s="51"/>
      <c r="N59" s="51"/>
      <c r="O59" s="51"/>
      <c r="P59" s="51"/>
      <c r="Q59" s="51"/>
      <c r="R59" s="51"/>
      <c r="S59" s="51"/>
      <c r="T59" s="51"/>
    </row>
    <row r="60" spans="1:20" ht="12.75">
      <c r="A60" s="51"/>
      <c r="B60" s="63"/>
      <c r="C60" s="51"/>
      <c r="D60" s="51"/>
      <c r="E60" s="51"/>
      <c r="F60" s="51"/>
      <c r="G60" s="51"/>
      <c r="H60" s="51"/>
      <c r="I60" s="51"/>
      <c r="J60" s="51"/>
      <c r="K60" s="51"/>
      <c r="L60" s="51"/>
      <c r="M60" s="51"/>
      <c r="N60" s="51"/>
      <c r="O60" s="51"/>
      <c r="P60" s="51"/>
      <c r="Q60" s="51"/>
      <c r="R60" s="51"/>
      <c r="S60" s="51"/>
      <c r="T60" s="51"/>
    </row>
    <row r="61" spans="1:20" ht="12.75">
      <c r="A61" s="51"/>
      <c r="B61" s="63"/>
      <c r="C61" s="51"/>
      <c r="D61" s="51"/>
      <c r="E61" s="51"/>
      <c r="F61" s="51"/>
      <c r="G61" s="51"/>
      <c r="H61" s="51"/>
      <c r="I61" s="51"/>
      <c r="J61" s="51"/>
      <c r="K61" s="51"/>
      <c r="L61" s="51"/>
      <c r="M61" s="51"/>
      <c r="N61" s="51"/>
      <c r="O61" s="51"/>
      <c r="P61" s="51"/>
      <c r="Q61" s="51"/>
      <c r="R61" s="51"/>
      <c r="S61" s="51"/>
      <c r="T61" s="51"/>
    </row>
  </sheetData>
  <sheetProtection/>
  <mergeCells count="15">
    <mergeCell ref="F11:F13"/>
    <mergeCell ref="B2:G2"/>
    <mergeCell ref="B3:C3"/>
    <mergeCell ref="E3:F3"/>
    <mergeCell ref="D8:G10"/>
    <mergeCell ref="A54:G54"/>
    <mergeCell ref="A55:G55"/>
    <mergeCell ref="C11:C13"/>
    <mergeCell ref="D7:G7"/>
    <mergeCell ref="A56:G56"/>
    <mergeCell ref="B1:G1"/>
    <mergeCell ref="A11:A13"/>
    <mergeCell ref="B11:B13"/>
    <mergeCell ref="D11:D13"/>
    <mergeCell ref="E11:E13"/>
  </mergeCells>
  <printOptions gridLines="1"/>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T69"/>
  <sheetViews>
    <sheetView zoomScale="130" zoomScaleNormal="130" zoomScalePageLayoutView="0" workbookViewId="0" topLeftCell="A1">
      <selection activeCell="B4" sqref="B4"/>
    </sheetView>
  </sheetViews>
  <sheetFormatPr defaultColWidth="9.140625" defaultRowHeight="12.75"/>
  <cols>
    <col min="1" max="1" width="39.28125" style="0" customWidth="1"/>
    <col min="2" max="2" width="10.8515625" style="7" customWidth="1"/>
    <col min="3" max="7" width="10.8515625" style="0" customWidth="1"/>
    <col min="8" max="8" width="8.8515625" style="0" customWidth="1"/>
  </cols>
  <sheetData>
    <row r="1" spans="1:20" ht="36" customHeight="1" thickBot="1">
      <c r="A1" s="19" t="s">
        <v>10</v>
      </c>
      <c r="B1" s="79" t="s">
        <v>27</v>
      </c>
      <c r="C1" s="80"/>
      <c r="D1" s="80"/>
      <c r="E1" s="80"/>
      <c r="F1" s="80"/>
      <c r="G1" s="81"/>
      <c r="H1" s="51"/>
      <c r="I1" s="51"/>
      <c r="J1" s="51"/>
      <c r="K1" s="51"/>
      <c r="L1" s="51"/>
      <c r="M1" s="51"/>
      <c r="N1" s="51"/>
      <c r="O1" s="51"/>
      <c r="P1" s="51"/>
      <c r="Q1" s="51"/>
      <c r="R1" s="51"/>
      <c r="S1" s="51"/>
      <c r="T1" s="51"/>
    </row>
    <row r="2" spans="1:20" ht="30.75" customHeight="1" thickBot="1">
      <c r="A2" s="18" t="s">
        <v>6</v>
      </c>
      <c r="B2" s="91" t="s">
        <v>26</v>
      </c>
      <c r="C2" s="92"/>
      <c r="D2" s="92"/>
      <c r="E2" s="92"/>
      <c r="F2" s="92"/>
      <c r="G2" s="93"/>
      <c r="H2" s="51"/>
      <c r="I2" s="51"/>
      <c r="J2" s="51"/>
      <c r="K2" s="51"/>
      <c r="L2" s="51"/>
      <c r="M2" s="51"/>
      <c r="N2" s="51"/>
      <c r="O2" s="51"/>
      <c r="P2" s="51"/>
      <c r="Q2" s="51"/>
      <c r="R2" s="51"/>
      <c r="S2" s="51"/>
      <c r="T2" s="51"/>
    </row>
    <row r="3" spans="1:20" ht="13.5" thickBot="1">
      <c r="A3" s="8" t="s">
        <v>11</v>
      </c>
      <c r="B3" s="94" t="s">
        <v>8</v>
      </c>
      <c r="C3" s="95"/>
      <c r="D3" s="9" t="s">
        <v>7</v>
      </c>
      <c r="E3" s="96">
        <v>42422</v>
      </c>
      <c r="F3" s="96"/>
      <c r="G3" s="10"/>
      <c r="H3" s="51"/>
      <c r="I3" s="51"/>
      <c r="J3" s="51"/>
      <c r="K3" s="51"/>
      <c r="L3" s="51"/>
      <c r="M3" s="51"/>
      <c r="N3" s="51"/>
      <c r="O3" s="51"/>
      <c r="P3" s="51"/>
      <c r="Q3" s="51"/>
      <c r="R3" s="51"/>
      <c r="S3" s="51"/>
      <c r="T3" s="51"/>
    </row>
    <row r="4" spans="1:20" ht="12.75">
      <c r="A4" s="3" t="s">
        <v>0</v>
      </c>
      <c r="B4" s="14"/>
      <c r="C4" s="14"/>
      <c r="D4" s="14"/>
      <c r="F4" s="1"/>
      <c r="G4" s="2"/>
      <c r="H4" s="51"/>
      <c r="I4" s="51"/>
      <c r="J4" s="51"/>
      <c r="K4" s="51"/>
      <c r="L4" s="51"/>
      <c r="M4" s="51"/>
      <c r="N4" s="51"/>
      <c r="O4" s="51"/>
      <c r="P4" s="51"/>
      <c r="Q4" s="51"/>
      <c r="R4" s="51"/>
      <c r="S4" s="51"/>
      <c r="T4" s="51"/>
    </row>
    <row r="5" spans="1:20" ht="12.75">
      <c r="A5" s="3" t="s">
        <v>1</v>
      </c>
      <c r="B5" s="14"/>
      <c r="C5" s="14"/>
      <c r="D5" s="14"/>
      <c r="F5" s="1"/>
      <c r="G5" s="2"/>
      <c r="H5" s="51"/>
      <c r="I5" s="51"/>
      <c r="J5" s="51"/>
      <c r="K5" s="51"/>
      <c r="L5" s="51"/>
      <c r="M5" s="51"/>
      <c r="N5" s="51"/>
      <c r="O5" s="51"/>
      <c r="P5" s="51"/>
      <c r="Q5" s="51"/>
      <c r="R5" s="51"/>
      <c r="S5" s="51"/>
      <c r="T5" s="51"/>
    </row>
    <row r="6" spans="1:20" ht="13.5" thickBot="1">
      <c r="A6" s="4" t="s">
        <v>2</v>
      </c>
      <c r="B6" s="15"/>
      <c r="C6" s="15"/>
      <c r="D6" s="15"/>
      <c r="E6" s="5"/>
      <c r="F6" s="5"/>
      <c r="G6" s="6"/>
      <c r="H6" s="51"/>
      <c r="I6" s="51"/>
      <c r="J6" s="51"/>
      <c r="K6" s="51"/>
      <c r="L6" s="51"/>
      <c r="M6" s="51"/>
      <c r="N6" s="51"/>
      <c r="O6" s="51"/>
      <c r="P6" s="51"/>
      <c r="Q6" s="51"/>
      <c r="R6" s="51"/>
      <c r="S6" s="51"/>
      <c r="T6" s="51"/>
    </row>
    <row r="7" spans="1:20" ht="27.75" thickBot="1" thickTop="1">
      <c r="A7" s="16" t="s">
        <v>12</v>
      </c>
      <c r="B7" s="17" t="s">
        <v>76</v>
      </c>
      <c r="C7" s="17" t="s">
        <v>77</v>
      </c>
      <c r="D7" s="73" t="s">
        <v>13</v>
      </c>
      <c r="E7" s="74"/>
      <c r="F7" s="74"/>
      <c r="G7" s="75"/>
      <c r="H7" s="51"/>
      <c r="I7" s="51"/>
      <c r="J7" s="51"/>
      <c r="K7" s="51"/>
      <c r="L7" s="51"/>
      <c r="M7" s="51"/>
      <c r="N7" s="51"/>
      <c r="O7" s="51"/>
      <c r="P7" s="51"/>
      <c r="Q7" s="51"/>
      <c r="R7" s="51"/>
      <c r="S7" s="51"/>
      <c r="T7" s="51"/>
    </row>
    <row r="8" spans="1:20" ht="13.5" customHeight="1" thickBot="1">
      <c r="A8" s="26" t="s">
        <v>55</v>
      </c>
      <c r="B8" s="37">
        <v>0.08</v>
      </c>
      <c r="C8" s="39">
        <v>12</v>
      </c>
      <c r="D8" s="97" t="s">
        <v>81</v>
      </c>
      <c r="E8" s="98"/>
      <c r="F8" s="98"/>
      <c r="G8" s="99"/>
      <c r="H8" s="51"/>
      <c r="I8" s="51"/>
      <c r="J8" s="51"/>
      <c r="K8" s="51"/>
      <c r="L8" s="51"/>
      <c r="M8" s="51"/>
      <c r="N8" s="51"/>
      <c r="O8" s="51"/>
      <c r="P8" s="51"/>
      <c r="Q8" s="51"/>
      <c r="R8" s="51"/>
      <c r="S8" s="51"/>
      <c r="T8" s="51"/>
    </row>
    <row r="9" spans="1:20" ht="26.25" thickBot="1">
      <c r="A9" s="27"/>
      <c r="B9" s="34" t="s">
        <v>78</v>
      </c>
      <c r="C9" s="56"/>
      <c r="D9" s="100"/>
      <c r="E9" s="101"/>
      <c r="F9" s="101"/>
      <c r="G9" s="102"/>
      <c r="H9" s="51"/>
      <c r="I9" s="51"/>
      <c r="J9" s="51"/>
      <c r="K9" s="51"/>
      <c r="L9" s="51"/>
      <c r="M9" s="51"/>
      <c r="N9" s="51"/>
      <c r="O9" s="51"/>
      <c r="P9" s="51"/>
      <c r="Q9" s="51"/>
      <c r="R9" s="51"/>
      <c r="S9" s="51"/>
      <c r="T9" s="51"/>
    </row>
    <row r="10" spans="1:20" ht="13.5" thickBot="1">
      <c r="A10" s="32" t="s">
        <v>56</v>
      </c>
      <c r="B10" s="33">
        <v>137</v>
      </c>
      <c r="C10" s="57"/>
      <c r="D10" s="103"/>
      <c r="E10" s="104"/>
      <c r="F10" s="104"/>
      <c r="G10" s="105"/>
      <c r="H10" s="51"/>
      <c r="I10" s="51"/>
      <c r="J10" s="51"/>
      <c r="K10" s="51"/>
      <c r="L10" s="51"/>
      <c r="M10" s="51"/>
      <c r="N10" s="51"/>
      <c r="O10" s="51"/>
      <c r="P10" s="51"/>
      <c r="Q10" s="51"/>
      <c r="R10" s="51"/>
      <c r="S10" s="51"/>
      <c r="T10" s="51"/>
    </row>
    <row r="11" spans="1:20" ht="13.5" customHeight="1">
      <c r="A11" s="70" t="s">
        <v>70</v>
      </c>
      <c r="B11" s="70" t="s">
        <v>3</v>
      </c>
      <c r="C11" s="70" t="s">
        <v>73</v>
      </c>
      <c r="D11" s="86" t="s">
        <v>79</v>
      </c>
      <c r="E11" s="86" t="s">
        <v>4</v>
      </c>
      <c r="F11" s="88" t="s">
        <v>5</v>
      </c>
      <c r="G11" s="51"/>
      <c r="H11" s="51"/>
      <c r="I11" s="51"/>
      <c r="J11" s="51"/>
      <c r="K11" s="51"/>
      <c r="L11" s="51"/>
      <c r="M11" s="51"/>
      <c r="N11" s="51"/>
      <c r="O11" s="51"/>
      <c r="P11" s="51"/>
      <c r="Q11" s="51"/>
      <c r="R11" s="51"/>
      <c r="S11" s="51"/>
      <c r="T11" s="51"/>
    </row>
    <row r="12" spans="1:20" ht="13.5" customHeight="1">
      <c r="A12" s="82"/>
      <c r="B12" s="84"/>
      <c r="C12" s="71"/>
      <c r="D12" s="86"/>
      <c r="E12" s="86"/>
      <c r="F12" s="89"/>
      <c r="G12" s="51"/>
      <c r="H12" s="51"/>
      <c r="I12" s="51"/>
      <c r="J12" s="51"/>
      <c r="K12" s="51"/>
      <c r="L12" s="51"/>
      <c r="M12" s="51"/>
      <c r="N12" s="51"/>
      <c r="O12" s="51"/>
      <c r="P12" s="51"/>
      <c r="Q12" s="51"/>
      <c r="R12" s="51"/>
      <c r="S12" s="51"/>
      <c r="T12" s="51"/>
    </row>
    <row r="13" spans="1:20" ht="13.5" customHeight="1">
      <c r="A13" s="82"/>
      <c r="B13" s="84"/>
      <c r="C13" s="71"/>
      <c r="D13" s="86"/>
      <c r="E13" s="86"/>
      <c r="F13" s="89"/>
      <c r="G13" s="51"/>
      <c r="H13" s="51"/>
      <c r="I13" s="51"/>
      <c r="J13" s="51"/>
      <c r="K13" s="51"/>
      <c r="L13" s="51"/>
      <c r="M13" s="51"/>
      <c r="N13" s="51"/>
      <c r="O13" s="51"/>
      <c r="P13" s="51"/>
      <c r="Q13" s="51"/>
      <c r="R13" s="51"/>
      <c r="S13" s="51"/>
      <c r="T13" s="51"/>
    </row>
    <row r="14" spans="1:20" ht="3.75" customHeight="1">
      <c r="A14" s="83"/>
      <c r="B14" s="85"/>
      <c r="C14" s="72"/>
      <c r="D14" s="87"/>
      <c r="E14" s="87"/>
      <c r="F14" s="90"/>
      <c r="G14" s="51"/>
      <c r="H14" s="51"/>
      <c r="I14" s="51"/>
      <c r="J14" s="51"/>
      <c r="K14" s="51"/>
      <c r="L14" s="51"/>
      <c r="M14" s="51"/>
      <c r="N14" s="51"/>
      <c r="O14" s="51"/>
      <c r="P14" s="51"/>
      <c r="Q14" s="51"/>
      <c r="R14" s="51"/>
      <c r="S14" s="51"/>
      <c r="T14" s="51"/>
    </row>
    <row r="15" spans="1:20" ht="14.25" customHeight="1">
      <c r="A15" s="40" t="s">
        <v>41</v>
      </c>
      <c r="B15" s="41">
        <v>79345</v>
      </c>
      <c r="C15" s="23">
        <v>5.7199999999999994E-06</v>
      </c>
      <c r="D15" s="28">
        <f aca="true" t="shared" si="0" ref="D15:D59">C15*$B$10</f>
        <v>0.0007836399999999999</v>
      </c>
      <c r="E15" s="21">
        <f>$B$8*D15</f>
        <v>6.26912E-05</v>
      </c>
      <c r="F15" s="22">
        <f>$C$8*D15</f>
        <v>0.00940368</v>
      </c>
      <c r="G15" s="51"/>
      <c r="H15" s="51"/>
      <c r="I15" s="51"/>
      <c r="J15" s="51"/>
      <c r="K15" s="51"/>
      <c r="L15" s="51"/>
      <c r="M15" s="51"/>
      <c r="N15" s="51"/>
      <c r="O15" s="51"/>
      <c r="P15" s="51"/>
      <c r="Q15" s="51"/>
      <c r="R15" s="51"/>
      <c r="S15" s="51"/>
      <c r="T15" s="51"/>
    </row>
    <row r="16" spans="1:20" ht="14.25" customHeight="1">
      <c r="A16" s="42" t="s">
        <v>42</v>
      </c>
      <c r="B16" s="43">
        <v>95636</v>
      </c>
      <c r="C16" s="23">
        <v>2.87E-06</v>
      </c>
      <c r="D16" s="28">
        <f t="shared" si="0"/>
        <v>0.00039319</v>
      </c>
      <c r="E16" s="21">
        <f aca="true" t="shared" si="1" ref="E16:E59">$B$8*D16</f>
        <v>3.14552E-05</v>
      </c>
      <c r="F16" s="22">
        <f aca="true" t="shared" si="2" ref="F16:F59">$C$8*D16</f>
        <v>0.00471828</v>
      </c>
      <c r="G16" s="51"/>
      <c r="H16" s="51"/>
      <c r="I16" s="51"/>
      <c r="J16" s="51"/>
      <c r="K16" s="51"/>
      <c r="L16" s="51"/>
      <c r="M16" s="51"/>
      <c r="N16" s="51"/>
      <c r="O16" s="51"/>
      <c r="P16" s="51"/>
      <c r="Q16" s="51"/>
      <c r="R16" s="51"/>
      <c r="S16" s="51"/>
      <c r="T16" s="51"/>
    </row>
    <row r="17" spans="1:20" ht="12.75">
      <c r="A17" s="42" t="s">
        <v>44</v>
      </c>
      <c r="B17" s="43">
        <v>95501</v>
      </c>
      <c r="C17" s="23">
        <v>0.000611</v>
      </c>
      <c r="D17" s="28">
        <f t="shared" si="0"/>
        <v>0.083707</v>
      </c>
      <c r="E17" s="21">
        <f t="shared" si="1"/>
        <v>0.006696560000000001</v>
      </c>
      <c r="F17" s="22">
        <f t="shared" si="2"/>
        <v>1.0044840000000002</v>
      </c>
      <c r="G17" s="51"/>
      <c r="H17" s="51"/>
      <c r="I17" s="51"/>
      <c r="J17" s="51"/>
      <c r="K17" s="51"/>
      <c r="L17" s="51"/>
      <c r="M17" s="51"/>
      <c r="N17" s="51"/>
      <c r="O17" s="51"/>
      <c r="P17" s="51"/>
      <c r="Q17" s="51"/>
      <c r="R17" s="51"/>
      <c r="S17" s="51"/>
      <c r="T17" s="51"/>
    </row>
    <row r="18" spans="1:20" ht="12.75">
      <c r="A18" s="42" t="s">
        <v>43</v>
      </c>
      <c r="B18" s="43">
        <v>541731</v>
      </c>
      <c r="C18" s="23">
        <v>3.2599999999999997E-06</v>
      </c>
      <c r="D18" s="28">
        <f t="shared" si="0"/>
        <v>0.00044661999999999995</v>
      </c>
      <c r="E18" s="21">
        <f t="shared" si="1"/>
        <v>3.57296E-05</v>
      </c>
      <c r="F18" s="22">
        <f t="shared" si="2"/>
        <v>0.005359439999999999</v>
      </c>
      <c r="G18" s="51"/>
      <c r="H18" s="51"/>
      <c r="I18" s="51"/>
      <c r="J18" s="51"/>
      <c r="K18" s="51"/>
      <c r="L18" s="51"/>
      <c r="M18" s="51"/>
      <c r="N18" s="51"/>
      <c r="O18" s="51"/>
      <c r="P18" s="51"/>
      <c r="Q18" s="51"/>
      <c r="R18" s="51"/>
      <c r="S18" s="51"/>
      <c r="T18" s="51"/>
    </row>
    <row r="19" spans="1:20" ht="12.75">
      <c r="A19" s="42" t="s">
        <v>37</v>
      </c>
      <c r="B19" s="43">
        <v>123911</v>
      </c>
      <c r="C19" s="30">
        <v>2.27E-06</v>
      </c>
      <c r="D19" s="28">
        <f t="shared" si="0"/>
        <v>0.00031099</v>
      </c>
      <c r="E19" s="21">
        <f t="shared" si="1"/>
        <v>2.4879199999999997E-05</v>
      </c>
      <c r="F19" s="22">
        <f t="shared" si="2"/>
        <v>0.00373188</v>
      </c>
      <c r="G19" s="51"/>
      <c r="H19" s="51"/>
      <c r="I19" s="51"/>
      <c r="J19" s="51"/>
      <c r="K19" s="51"/>
      <c r="L19" s="51"/>
      <c r="M19" s="51"/>
      <c r="N19" s="51"/>
      <c r="O19" s="51"/>
      <c r="P19" s="51"/>
      <c r="Q19" s="51"/>
      <c r="R19" s="51"/>
      <c r="S19" s="51"/>
      <c r="T19" s="51"/>
    </row>
    <row r="20" spans="1:20" ht="12.75">
      <c r="A20" s="42" t="s">
        <v>45</v>
      </c>
      <c r="B20" s="43">
        <v>91576</v>
      </c>
      <c r="C20" s="20">
        <v>5.08E-08</v>
      </c>
      <c r="D20" s="28">
        <f t="shared" si="0"/>
        <v>6.959599999999999E-06</v>
      </c>
      <c r="E20" s="21">
        <f t="shared" si="1"/>
        <v>5.56768E-07</v>
      </c>
      <c r="F20" s="22">
        <f t="shared" si="2"/>
        <v>8.351519999999999E-05</v>
      </c>
      <c r="G20" s="51"/>
      <c r="H20" s="51"/>
      <c r="I20" s="51"/>
      <c r="J20" s="51"/>
      <c r="K20" s="51"/>
      <c r="L20" s="51"/>
      <c r="M20" s="51"/>
      <c r="N20" s="51"/>
      <c r="O20" s="51"/>
      <c r="P20" s="51"/>
      <c r="Q20" s="51"/>
      <c r="R20" s="51"/>
      <c r="S20" s="51"/>
      <c r="T20" s="51"/>
    </row>
    <row r="21" spans="1:20" ht="12.75">
      <c r="A21" s="44" t="s">
        <v>19</v>
      </c>
      <c r="B21" s="45">
        <v>83329</v>
      </c>
      <c r="C21" s="20">
        <v>2.63E-09</v>
      </c>
      <c r="D21" s="28">
        <f t="shared" si="0"/>
        <v>3.6031E-07</v>
      </c>
      <c r="E21" s="21">
        <f t="shared" si="1"/>
        <v>2.8824799999999997E-08</v>
      </c>
      <c r="F21" s="22">
        <f t="shared" si="2"/>
        <v>4.3237199999999995E-06</v>
      </c>
      <c r="G21" s="51"/>
      <c r="H21" s="51"/>
      <c r="I21" s="51"/>
      <c r="J21" s="51"/>
      <c r="K21" s="51"/>
      <c r="L21" s="51"/>
      <c r="M21" s="51"/>
      <c r="N21" s="51"/>
      <c r="O21" s="51"/>
      <c r="P21" s="51"/>
      <c r="Q21" s="51"/>
      <c r="R21" s="51"/>
      <c r="S21" s="51"/>
      <c r="T21" s="51"/>
    </row>
    <row r="22" spans="1:20" ht="12.75">
      <c r="A22" s="44" t="s">
        <v>20</v>
      </c>
      <c r="B22" s="45">
        <v>208968</v>
      </c>
      <c r="C22" s="20">
        <v>5.79E-09</v>
      </c>
      <c r="D22" s="28">
        <f t="shared" si="0"/>
        <v>7.9323E-07</v>
      </c>
      <c r="E22" s="21">
        <f t="shared" si="1"/>
        <v>6.345839999999999E-08</v>
      </c>
      <c r="F22" s="22">
        <f t="shared" si="2"/>
        <v>9.51876E-06</v>
      </c>
      <c r="G22" s="51"/>
      <c r="H22" s="51"/>
      <c r="I22" s="51"/>
      <c r="J22" s="51"/>
      <c r="K22" s="51"/>
      <c r="L22" s="51"/>
      <c r="M22" s="51"/>
      <c r="N22" s="51"/>
      <c r="O22" s="51"/>
      <c r="P22" s="51"/>
      <c r="Q22" s="51"/>
      <c r="R22" s="51"/>
      <c r="S22" s="51"/>
      <c r="T22" s="51"/>
    </row>
    <row r="23" spans="1:20" ht="12.75">
      <c r="A23" s="42" t="s">
        <v>28</v>
      </c>
      <c r="B23" s="43">
        <v>75070</v>
      </c>
      <c r="C23" s="20">
        <v>4.34E-05</v>
      </c>
      <c r="D23" s="28">
        <f t="shared" si="0"/>
        <v>0.005945799999999999</v>
      </c>
      <c r="E23" s="21">
        <f t="shared" si="1"/>
        <v>0.00047566399999999994</v>
      </c>
      <c r="F23" s="22">
        <f t="shared" si="2"/>
        <v>0.07134959999999999</v>
      </c>
      <c r="G23" s="51"/>
      <c r="H23" s="51"/>
      <c r="I23" s="51"/>
      <c r="J23" s="51"/>
      <c r="K23" s="51"/>
      <c r="L23" s="51"/>
      <c r="M23" s="51"/>
      <c r="N23" s="51"/>
      <c r="O23" s="51"/>
      <c r="P23" s="51"/>
      <c r="Q23" s="51"/>
      <c r="R23" s="51"/>
      <c r="S23" s="51"/>
      <c r="T23" s="51"/>
    </row>
    <row r="24" spans="1:20" ht="12.75">
      <c r="A24" s="44" t="s">
        <v>21</v>
      </c>
      <c r="B24" s="45">
        <v>120127</v>
      </c>
      <c r="C24" s="20">
        <v>4.52E-09</v>
      </c>
      <c r="D24" s="28">
        <f t="shared" si="0"/>
        <v>6.1924E-07</v>
      </c>
      <c r="E24" s="21">
        <f t="shared" si="1"/>
        <v>4.95392E-08</v>
      </c>
      <c r="F24" s="22">
        <f t="shared" si="2"/>
        <v>7.43088E-06</v>
      </c>
      <c r="G24" s="51"/>
      <c r="H24" s="51"/>
      <c r="I24" s="51"/>
      <c r="J24" s="51"/>
      <c r="K24" s="51"/>
      <c r="L24" s="51"/>
      <c r="M24" s="51"/>
      <c r="N24" s="51"/>
      <c r="O24" s="51"/>
      <c r="P24" s="51"/>
      <c r="Q24" s="51"/>
      <c r="R24" s="51"/>
      <c r="S24" s="51"/>
      <c r="T24" s="51"/>
    </row>
    <row r="25" spans="1:20" ht="12.75">
      <c r="A25" s="42" t="s">
        <v>14</v>
      </c>
      <c r="B25" s="43">
        <v>71432</v>
      </c>
      <c r="C25" s="30">
        <v>4.5299999999999997E-05</v>
      </c>
      <c r="D25" s="28">
        <f t="shared" si="0"/>
        <v>0.006206099999999999</v>
      </c>
      <c r="E25" s="21">
        <f t="shared" si="1"/>
        <v>0.0004964879999999999</v>
      </c>
      <c r="F25" s="22">
        <f t="shared" si="2"/>
        <v>0.07447319999999999</v>
      </c>
      <c r="G25" s="51"/>
      <c r="H25" s="51"/>
      <c r="I25" s="51"/>
      <c r="J25" s="51"/>
      <c r="K25" s="51"/>
      <c r="L25" s="51"/>
      <c r="M25" s="51"/>
      <c r="N25" s="51"/>
      <c r="O25" s="51"/>
      <c r="P25" s="51"/>
      <c r="Q25" s="51"/>
      <c r="R25" s="51"/>
      <c r="S25" s="51"/>
      <c r="T25" s="51"/>
    </row>
    <row r="26" spans="1:20" ht="12.75">
      <c r="A26" s="42" t="s">
        <v>47</v>
      </c>
      <c r="B26" s="43">
        <v>56553</v>
      </c>
      <c r="C26" s="20">
        <v>1.43E-09</v>
      </c>
      <c r="D26" s="28">
        <f t="shared" si="0"/>
        <v>1.9591E-07</v>
      </c>
      <c r="E26" s="21">
        <f t="shared" si="1"/>
        <v>1.56728E-08</v>
      </c>
      <c r="F26" s="22">
        <f t="shared" si="2"/>
        <v>2.3509200000000004E-06</v>
      </c>
      <c r="G26" s="51"/>
      <c r="H26" s="51"/>
      <c r="I26" s="51"/>
      <c r="J26" s="51"/>
      <c r="K26" s="51"/>
      <c r="L26" s="51"/>
      <c r="M26" s="51"/>
      <c r="N26" s="51"/>
      <c r="O26" s="51"/>
      <c r="P26" s="51"/>
      <c r="Q26" s="51"/>
      <c r="R26" s="51"/>
      <c r="S26" s="51"/>
      <c r="T26" s="51"/>
    </row>
    <row r="27" spans="1:20" ht="12.75">
      <c r="A27" s="42" t="s">
        <v>48</v>
      </c>
      <c r="B27" s="43">
        <v>205992</v>
      </c>
      <c r="C27" s="20">
        <v>2.79E-09</v>
      </c>
      <c r="D27" s="28">
        <f t="shared" si="0"/>
        <v>3.8223E-07</v>
      </c>
      <c r="E27" s="21">
        <f t="shared" si="1"/>
        <v>3.05784E-08</v>
      </c>
      <c r="F27" s="22">
        <f t="shared" si="2"/>
        <v>4.5867600000000004E-06</v>
      </c>
      <c r="G27" s="51"/>
      <c r="H27" s="51"/>
      <c r="I27" s="51"/>
      <c r="J27" s="51"/>
      <c r="K27" s="51"/>
      <c r="L27" s="51"/>
      <c r="M27" s="51"/>
      <c r="N27" s="51"/>
      <c r="O27" s="51"/>
      <c r="P27" s="51"/>
      <c r="Q27" s="51"/>
      <c r="R27" s="51"/>
      <c r="S27" s="51"/>
      <c r="T27" s="51"/>
    </row>
    <row r="28" spans="1:20" ht="12.75">
      <c r="A28" s="44" t="s">
        <v>50</v>
      </c>
      <c r="B28" s="45">
        <v>192972</v>
      </c>
      <c r="C28" s="20">
        <v>2.23E-09</v>
      </c>
      <c r="D28" s="28">
        <f t="shared" si="0"/>
        <v>3.0551E-07</v>
      </c>
      <c r="E28" s="21">
        <f t="shared" si="1"/>
        <v>2.44408E-08</v>
      </c>
      <c r="F28" s="22">
        <f t="shared" si="2"/>
        <v>3.66612E-06</v>
      </c>
      <c r="G28" s="51"/>
      <c r="H28" s="51"/>
      <c r="I28" s="51"/>
      <c r="J28" s="51"/>
      <c r="K28" s="51"/>
      <c r="L28" s="51"/>
      <c r="M28" s="51"/>
      <c r="N28" s="51"/>
      <c r="O28" s="51"/>
      <c r="P28" s="51"/>
      <c r="Q28" s="51"/>
      <c r="R28" s="51"/>
      <c r="S28" s="51"/>
      <c r="T28" s="51"/>
    </row>
    <row r="29" spans="1:20" ht="12.75">
      <c r="A29" s="44" t="s">
        <v>54</v>
      </c>
      <c r="B29" s="45">
        <v>191242</v>
      </c>
      <c r="C29" s="20">
        <v>3.02E-09</v>
      </c>
      <c r="D29" s="28">
        <f t="shared" si="0"/>
        <v>4.1374E-07</v>
      </c>
      <c r="E29" s="21">
        <f t="shared" si="1"/>
        <v>3.30992E-08</v>
      </c>
      <c r="F29" s="22">
        <f t="shared" si="2"/>
        <v>4.96488E-06</v>
      </c>
      <c r="G29" s="51"/>
      <c r="H29" s="51"/>
      <c r="I29" s="51"/>
      <c r="J29" s="51"/>
      <c r="K29" s="51"/>
      <c r="L29" s="51"/>
      <c r="M29" s="51"/>
      <c r="N29" s="51"/>
      <c r="O29" s="51"/>
      <c r="P29" s="51"/>
      <c r="Q29" s="51"/>
      <c r="R29" s="51"/>
      <c r="S29" s="51"/>
      <c r="T29" s="51"/>
    </row>
    <row r="30" spans="1:20" ht="12.75">
      <c r="A30" s="42" t="s">
        <v>49</v>
      </c>
      <c r="B30" s="43">
        <v>207089</v>
      </c>
      <c r="C30" s="20">
        <v>7.62E-10</v>
      </c>
      <c r="D30" s="28">
        <f t="shared" si="0"/>
        <v>1.0439399999999999E-07</v>
      </c>
      <c r="E30" s="21">
        <f t="shared" si="1"/>
        <v>8.351519999999998E-09</v>
      </c>
      <c r="F30" s="22">
        <f t="shared" si="2"/>
        <v>1.2527279999999998E-06</v>
      </c>
      <c r="G30" s="51"/>
      <c r="H30" s="51"/>
      <c r="I30" s="51"/>
      <c r="J30" s="51"/>
      <c r="K30" s="51"/>
      <c r="L30" s="51"/>
      <c r="M30" s="51"/>
      <c r="N30" s="51"/>
      <c r="O30" s="51"/>
      <c r="P30" s="51"/>
      <c r="Q30" s="51"/>
      <c r="R30" s="51"/>
      <c r="S30" s="51"/>
      <c r="T30" s="51"/>
    </row>
    <row r="31" spans="1:20" ht="12.75">
      <c r="A31" s="44" t="s">
        <v>58</v>
      </c>
      <c r="B31" s="45">
        <v>75252</v>
      </c>
      <c r="C31" s="30">
        <v>8.848E-06</v>
      </c>
      <c r="D31" s="28">
        <f t="shared" si="0"/>
        <v>0.0012121760000000001</v>
      </c>
      <c r="E31" s="21">
        <f t="shared" si="1"/>
        <v>9.697408000000002E-05</v>
      </c>
      <c r="F31" s="22">
        <f t="shared" si="2"/>
        <v>0.014546112000000002</v>
      </c>
      <c r="G31" s="51"/>
      <c r="H31" s="51"/>
      <c r="I31" s="51"/>
      <c r="J31" s="51"/>
      <c r="K31" s="51"/>
      <c r="L31" s="51"/>
      <c r="M31" s="51"/>
      <c r="N31" s="51"/>
      <c r="O31" s="51"/>
      <c r="P31" s="51"/>
      <c r="Q31" s="51"/>
      <c r="R31" s="51"/>
      <c r="S31" s="51"/>
      <c r="T31" s="51"/>
    </row>
    <row r="32" spans="1:20" ht="12.75">
      <c r="A32" s="42" t="s">
        <v>30</v>
      </c>
      <c r="B32" s="43">
        <v>75150</v>
      </c>
      <c r="C32" s="30">
        <v>0.000452</v>
      </c>
      <c r="D32" s="28">
        <f t="shared" si="0"/>
        <v>0.061924</v>
      </c>
      <c r="E32" s="21">
        <f t="shared" si="1"/>
        <v>0.00495392</v>
      </c>
      <c r="F32" s="22">
        <f t="shared" si="2"/>
        <v>0.743088</v>
      </c>
      <c r="G32" s="51"/>
      <c r="H32" s="51"/>
      <c r="I32" s="51"/>
      <c r="J32" s="51"/>
      <c r="K32" s="51"/>
      <c r="L32" s="51"/>
      <c r="M32" s="51"/>
      <c r="N32" s="51"/>
      <c r="O32" s="51"/>
      <c r="P32" s="51"/>
      <c r="Q32" s="51"/>
      <c r="R32" s="51"/>
      <c r="S32" s="51"/>
      <c r="T32" s="51"/>
    </row>
    <row r="33" spans="1:20" ht="12.75">
      <c r="A33" s="42" t="s">
        <v>39</v>
      </c>
      <c r="B33" s="43">
        <v>1058</v>
      </c>
      <c r="C33" s="30">
        <v>7.3099999999999995E-06</v>
      </c>
      <c r="D33" s="28">
        <f t="shared" si="0"/>
        <v>0.00100147</v>
      </c>
      <c r="E33" s="21">
        <f t="shared" si="1"/>
        <v>8.01176E-05</v>
      </c>
      <c r="F33" s="22">
        <f t="shared" si="2"/>
        <v>0.01201764</v>
      </c>
      <c r="G33" s="51"/>
      <c r="H33" s="51"/>
      <c r="I33" s="51"/>
      <c r="J33" s="51"/>
      <c r="K33" s="51"/>
      <c r="L33" s="51"/>
      <c r="M33" s="51"/>
      <c r="N33" s="51"/>
      <c r="O33" s="51"/>
      <c r="P33" s="51"/>
      <c r="Q33" s="51"/>
      <c r="R33" s="51"/>
      <c r="S33" s="51"/>
      <c r="T33" s="51"/>
    </row>
    <row r="34" spans="1:20" ht="12.75">
      <c r="A34" s="42" t="s">
        <v>35</v>
      </c>
      <c r="B34" s="43">
        <v>67663</v>
      </c>
      <c r="C34" s="30">
        <v>4.059999999999999E-06</v>
      </c>
      <c r="D34" s="28">
        <f t="shared" si="0"/>
        <v>0.0005562199999999998</v>
      </c>
      <c r="E34" s="21">
        <f t="shared" si="1"/>
        <v>4.4497599999999985E-05</v>
      </c>
      <c r="F34" s="22">
        <f t="shared" si="2"/>
        <v>0.006674639999999998</v>
      </c>
      <c r="G34" s="51"/>
      <c r="H34" s="51"/>
      <c r="I34" s="51"/>
      <c r="J34" s="51"/>
      <c r="K34" s="51"/>
      <c r="L34" s="51"/>
      <c r="M34" s="51"/>
      <c r="N34" s="51"/>
      <c r="O34" s="51"/>
      <c r="P34" s="51"/>
      <c r="Q34" s="51"/>
      <c r="R34" s="51"/>
      <c r="S34" s="51"/>
      <c r="T34" s="51"/>
    </row>
    <row r="35" spans="1:20" ht="12.75">
      <c r="A35" s="42" t="s">
        <v>22</v>
      </c>
      <c r="B35" s="43">
        <v>218019</v>
      </c>
      <c r="C35" s="20">
        <v>3.99E-09</v>
      </c>
      <c r="D35" s="28">
        <f t="shared" si="0"/>
        <v>5.4663E-07</v>
      </c>
      <c r="E35" s="21">
        <f t="shared" si="1"/>
        <v>4.37304E-08</v>
      </c>
      <c r="F35" s="22">
        <f t="shared" si="2"/>
        <v>6.55956E-06</v>
      </c>
      <c r="G35" s="51"/>
      <c r="H35" s="51"/>
      <c r="I35" s="51"/>
      <c r="J35" s="51"/>
      <c r="K35" s="51"/>
      <c r="L35" s="51"/>
      <c r="M35" s="51"/>
      <c r="N35" s="51"/>
      <c r="O35" s="51"/>
      <c r="P35" s="51"/>
      <c r="Q35" s="51"/>
      <c r="R35" s="51"/>
      <c r="S35" s="51"/>
      <c r="T35" s="51"/>
    </row>
    <row r="36" spans="1:20" ht="12.75">
      <c r="A36" s="44" t="s">
        <v>29</v>
      </c>
      <c r="B36" s="45">
        <v>4170303</v>
      </c>
      <c r="C36" s="20">
        <v>4.06E-06</v>
      </c>
      <c r="D36" s="28">
        <f t="shared" si="0"/>
        <v>0.0005562200000000001</v>
      </c>
      <c r="E36" s="21">
        <f t="shared" si="1"/>
        <v>4.4497600000000006E-05</v>
      </c>
      <c r="F36" s="22">
        <f t="shared" si="2"/>
        <v>0.006674640000000001</v>
      </c>
      <c r="G36" s="51"/>
      <c r="H36" s="51"/>
      <c r="I36" s="51"/>
      <c r="J36" s="51"/>
      <c r="K36" s="51"/>
      <c r="L36" s="51"/>
      <c r="M36" s="51"/>
      <c r="N36" s="51"/>
      <c r="O36" s="51"/>
      <c r="P36" s="51"/>
      <c r="Q36" s="51"/>
      <c r="R36" s="51"/>
      <c r="S36" s="51"/>
      <c r="T36" s="51"/>
    </row>
    <row r="37" spans="1:20" ht="12.75">
      <c r="A37" s="44" t="s">
        <v>34</v>
      </c>
      <c r="B37" s="45">
        <v>110827</v>
      </c>
      <c r="C37" s="30">
        <v>8.83E-06</v>
      </c>
      <c r="D37" s="28">
        <f t="shared" si="0"/>
        <v>0.0012097100000000001</v>
      </c>
      <c r="E37" s="21">
        <f t="shared" si="1"/>
        <v>9.677680000000001E-05</v>
      </c>
      <c r="F37" s="22">
        <f t="shared" si="2"/>
        <v>0.014516520000000002</v>
      </c>
      <c r="G37" s="51"/>
      <c r="H37" s="51"/>
      <c r="I37" s="51"/>
      <c r="J37" s="51"/>
      <c r="K37" s="51"/>
      <c r="L37" s="51"/>
      <c r="M37" s="51"/>
      <c r="N37" s="51"/>
      <c r="O37" s="51"/>
      <c r="P37" s="51"/>
      <c r="Q37" s="51"/>
      <c r="R37" s="51"/>
      <c r="S37" s="51"/>
      <c r="T37" s="51"/>
    </row>
    <row r="38" spans="1:20" ht="12.75">
      <c r="A38" s="42" t="s">
        <v>53</v>
      </c>
      <c r="B38" s="43">
        <v>53703</v>
      </c>
      <c r="C38" s="20">
        <v>0.00107</v>
      </c>
      <c r="D38" s="28">
        <f t="shared" si="0"/>
        <v>0.14659</v>
      </c>
      <c r="E38" s="21">
        <f t="shared" si="1"/>
        <v>0.0117272</v>
      </c>
      <c r="F38" s="22">
        <f t="shared" si="2"/>
        <v>1.75908</v>
      </c>
      <c r="G38" s="51"/>
      <c r="H38" s="51"/>
      <c r="I38" s="51"/>
      <c r="J38" s="51"/>
      <c r="K38" s="51"/>
      <c r="L38" s="51"/>
      <c r="M38" s="51"/>
      <c r="N38" s="51"/>
      <c r="O38" s="51"/>
      <c r="P38" s="51"/>
      <c r="Q38" s="51"/>
      <c r="R38" s="51"/>
      <c r="S38" s="51"/>
      <c r="T38" s="51"/>
    </row>
    <row r="39" spans="1:20" ht="12.75">
      <c r="A39" s="42" t="s">
        <v>59</v>
      </c>
      <c r="B39" s="43">
        <v>75003</v>
      </c>
      <c r="C39" s="30">
        <v>1.22E-06</v>
      </c>
      <c r="D39" s="28">
        <f t="shared" si="0"/>
        <v>0.00016714</v>
      </c>
      <c r="E39" s="21">
        <f t="shared" si="1"/>
        <v>1.33712E-05</v>
      </c>
      <c r="F39" s="22">
        <f t="shared" si="2"/>
        <v>0.00200568</v>
      </c>
      <c r="G39" s="51"/>
      <c r="H39" s="51"/>
      <c r="I39" s="51"/>
      <c r="J39" s="51"/>
      <c r="K39" s="51"/>
      <c r="L39" s="51"/>
      <c r="M39" s="51"/>
      <c r="N39" s="51"/>
      <c r="O39" s="51"/>
      <c r="P39" s="51"/>
      <c r="Q39" s="51"/>
      <c r="R39" s="51"/>
      <c r="S39" s="51"/>
      <c r="T39" s="51"/>
    </row>
    <row r="40" spans="1:20" ht="12.75">
      <c r="A40" s="42" t="s">
        <v>38</v>
      </c>
      <c r="B40" s="43">
        <v>100414</v>
      </c>
      <c r="C40" s="23">
        <v>4.18E-06</v>
      </c>
      <c r="D40" s="28">
        <f t="shared" si="0"/>
        <v>0.00057266</v>
      </c>
      <c r="E40" s="21">
        <f t="shared" si="1"/>
        <v>4.58128E-05</v>
      </c>
      <c r="F40" s="22">
        <f t="shared" si="2"/>
        <v>0.00687192</v>
      </c>
      <c r="G40" s="51"/>
      <c r="H40" s="51"/>
      <c r="I40" s="51"/>
      <c r="J40" s="51"/>
      <c r="K40" s="51"/>
      <c r="L40" s="51"/>
      <c r="M40" s="51"/>
      <c r="N40" s="51"/>
      <c r="O40" s="51"/>
      <c r="P40" s="51"/>
      <c r="Q40" s="51"/>
      <c r="R40" s="51"/>
      <c r="S40" s="51"/>
      <c r="T40" s="51"/>
    </row>
    <row r="41" spans="1:20" ht="12.75">
      <c r="A41" s="44" t="s">
        <v>23</v>
      </c>
      <c r="B41" s="45">
        <v>206440</v>
      </c>
      <c r="C41" s="20">
        <v>1.29E-07</v>
      </c>
      <c r="D41" s="28">
        <f t="shared" si="0"/>
        <v>1.7673000000000002E-05</v>
      </c>
      <c r="E41" s="21">
        <f t="shared" si="1"/>
        <v>1.4138400000000002E-06</v>
      </c>
      <c r="F41" s="22">
        <f t="shared" si="2"/>
        <v>0.000212076</v>
      </c>
      <c r="G41" s="51"/>
      <c r="H41" s="51"/>
      <c r="I41" s="51"/>
      <c r="J41" s="51"/>
      <c r="K41" s="51"/>
      <c r="L41" s="51"/>
      <c r="M41" s="51"/>
      <c r="N41" s="51"/>
      <c r="O41" s="51"/>
      <c r="P41" s="51"/>
      <c r="Q41" s="51"/>
      <c r="R41" s="51"/>
      <c r="S41" s="51"/>
      <c r="T41" s="51"/>
    </row>
    <row r="42" spans="1:20" ht="12.75">
      <c r="A42" s="44" t="s">
        <v>24</v>
      </c>
      <c r="B42" s="45">
        <v>86737</v>
      </c>
      <c r="C42" s="20">
        <v>1.07E-09</v>
      </c>
      <c r="D42" s="28">
        <f t="shared" si="0"/>
        <v>1.4659E-07</v>
      </c>
      <c r="E42" s="21">
        <f t="shared" si="1"/>
        <v>1.1727199999999999E-08</v>
      </c>
      <c r="F42" s="22">
        <f t="shared" si="2"/>
        <v>1.7590799999999999E-06</v>
      </c>
      <c r="G42" s="51"/>
      <c r="H42" s="51"/>
      <c r="I42" s="51"/>
      <c r="J42" s="51"/>
      <c r="K42" s="51"/>
      <c r="L42" s="51"/>
      <c r="M42" s="51"/>
      <c r="N42" s="51"/>
      <c r="O42" s="51"/>
      <c r="P42" s="51"/>
      <c r="Q42" s="51"/>
      <c r="R42" s="51"/>
      <c r="S42" s="51"/>
      <c r="T42" s="51"/>
    </row>
    <row r="43" spans="1:20" ht="12.75">
      <c r="A43" s="42" t="s">
        <v>15</v>
      </c>
      <c r="B43" s="43">
        <v>50000</v>
      </c>
      <c r="C43" s="20">
        <v>0.000295</v>
      </c>
      <c r="D43" s="28">
        <f t="shared" si="0"/>
        <v>0.040415</v>
      </c>
      <c r="E43" s="21">
        <f t="shared" si="1"/>
        <v>0.0032332</v>
      </c>
      <c r="F43" s="22">
        <f t="shared" si="2"/>
        <v>0.48497999999999997</v>
      </c>
      <c r="G43" s="51"/>
      <c r="H43" s="51"/>
      <c r="I43" s="51"/>
      <c r="J43" s="51"/>
      <c r="K43" s="51"/>
      <c r="L43" s="51"/>
      <c r="M43" s="51"/>
      <c r="N43" s="51"/>
      <c r="O43" s="51"/>
      <c r="P43" s="51"/>
      <c r="Q43" s="51"/>
      <c r="R43" s="51"/>
      <c r="S43" s="51"/>
      <c r="T43" s="51"/>
    </row>
    <row r="44" spans="1:20" ht="12.75">
      <c r="A44" s="46" t="s">
        <v>52</v>
      </c>
      <c r="B44" s="43">
        <v>193395</v>
      </c>
      <c r="C44" s="20">
        <v>8.56E-10</v>
      </c>
      <c r="D44" s="28">
        <f t="shared" si="0"/>
        <v>1.17272E-07</v>
      </c>
      <c r="E44" s="21">
        <f t="shared" si="1"/>
        <v>9.38176E-09</v>
      </c>
      <c r="F44" s="22">
        <f t="shared" si="2"/>
        <v>1.4072640000000001E-06</v>
      </c>
      <c r="G44" s="51"/>
      <c r="H44" s="51"/>
      <c r="I44" s="51"/>
      <c r="J44" s="51"/>
      <c r="K44" s="51"/>
      <c r="L44" s="51"/>
      <c r="M44" s="51"/>
      <c r="N44" s="51"/>
      <c r="O44" s="51"/>
      <c r="P44" s="51"/>
      <c r="Q44" s="51"/>
      <c r="R44" s="51"/>
      <c r="S44" s="51"/>
      <c r="T44" s="51"/>
    </row>
    <row r="45" spans="1:20" ht="12.75">
      <c r="A45" s="46" t="s">
        <v>31</v>
      </c>
      <c r="B45" s="43">
        <v>67630</v>
      </c>
      <c r="C45" s="23">
        <v>1.42E-05</v>
      </c>
      <c r="D45" s="28">
        <f t="shared" si="0"/>
        <v>0.0019454</v>
      </c>
      <c r="E45" s="21">
        <f t="shared" si="1"/>
        <v>0.000155632</v>
      </c>
      <c r="F45" s="22">
        <f t="shared" si="2"/>
        <v>0.0233448</v>
      </c>
      <c r="G45" s="51"/>
      <c r="H45" s="51"/>
      <c r="I45" s="51"/>
      <c r="J45" s="51"/>
      <c r="K45" s="51"/>
      <c r="L45" s="51"/>
      <c r="M45" s="51"/>
      <c r="N45" s="51"/>
      <c r="O45" s="51"/>
      <c r="P45" s="51"/>
      <c r="Q45" s="51"/>
      <c r="R45" s="51"/>
      <c r="S45" s="51"/>
      <c r="T45" s="51"/>
    </row>
    <row r="46" spans="1:20" ht="12.75">
      <c r="A46" s="46" t="s">
        <v>60</v>
      </c>
      <c r="B46" s="43">
        <v>74839</v>
      </c>
      <c r="C46" s="31">
        <v>3.12E-06</v>
      </c>
      <c r="D46" s="28">
        <f t="shared" si="0"/>
        <v>0.00042744</v>
      </c>
      <c r="E46" s="21">
        <f t="shared" si="1"/>
        <v>3.41952E-05</v>
      </c>
      <c r="F46" s="22">
        <f t="shared" si="2"/>
        <v>0.00512928</v>
      </c>
      <c r="G46" s="51"/>
      <c r="H46" s="51"/>
      <c r="I46" s="51"/>
      <c r="J46" s="51"/>
      <c r="K46" s="51"/>
      <c r="L46" s="51"/>
      <c r="M46" s="51"/>
      <c r="N46" s="51"/>
      <c r="O46" s="51"/>
      <c r="P46" s="51"/>
      <c r="Q46" s="51"/>
      <c r="R46" s="51"/>
      <c r="S46" s="51"/>
      <c r="T46" s="51"/>
    </row>
    <row r="47" spans="1:20" ht="12.75">
      <c r="A47" s="47" t="s">
        <v>61</v>
      </c>
      <c r="B47" s="45">
        <v>78933</v>
      </c>
      <c r="C47" s="23">
        <v>2.8100000000000002E-05</v>
      </c>
      <c r="D47" s="28">
        <f t="shared" si="0"/>
        <v>0.0038497</v>
      </c>
      <c r="E47" s="21">
        <f t="shared" si="1"/>
        <v>0.000307976</v>
      </c>
      <c r="F47" s="22">
        <f t="shared" si="2"/>
        <v>0.0461964</v>
      </c>
      <c r="G47" s="51"/>
      <c r="H47" s="51"/>
      <c r="I47" s="51"/>
      <c r="J47" s="51"/>
      <c r="K47" s="51"/>
      <c r="L47" s="51"/>
      <c r="M47" s="51"/>
      <c r="N47" s="51"/>
      <c r="O47" s="51"/>
      <c r="P47" s="51"/>
      <c r="Q47" s="51"/>
      <c r="R47" s="51"/>
      <c r="S47" s="51"/>
      <c r="T47" s="51"/>
    </row>
    <row r="48" spans="1:20" ht="12.75">
      <c r="A48" s="46" t="s">
        <v>62</v>
      </c>
      <c r="B48" s="43">
        <v>108101</v>
      </c>
      <c r="C48" s="23">
        <v>5.019999999999999E-06</v>
      </c>
      <c r="D48" s="28">
        <f t="shared" si="0"/>
        <v>0.0006877399999999999</v>
      </c>
      <c r="E48" s="21">
        <f t="shared" si="1"/>
        <v>5.50192E-05</v>
      </c>
      <c r="F48" s="22">
        <f t="shared" si="2"/>
        <v>0.008252879999999999</v>
      </c>
      <c r="G48" s="51"/>
      <c r="H48" s="51"/>
      <c r="I48" s="51"/>
      <c r="J48" s="51"/>
      <c r="K48" s="51"/>
      <c r="L48" s="51"/>
      <c r="M48" s="51"/>
      <c r="N48" s="51"/>
      <c r="O48" s="51"/>
      <c r="P48" s="51"/>
      <c r="Q48" s="51"/>
      <c r="R48" s="51"/>
      <c r="S48" s="51"/>
      <c r="T48" s="51"/>
    </row>
    <row r="49" spans="1:20" ht="12.75">
      <c r="A49" s="46" t="s">
        <v>32</v>
      </c>
      <c r="B49" s="43">
        <v>1634044</v>
      </c>
      <c r="C49" s="23">
        <v>2.69E-06</v>
      </c>
      <c r="D49" s="28">
        <f t="shared" si="0"/>
        <v>0.00036853</v>
      </c>
      <c r="E49" s="21">
        <f t="shared" si="1"/>
        <v>2.94824E-05</v>
      </c>
      <c r="F49" s="22">
        <f t="shared" si="2"/>
        <v>0.00442236</v>
      </c>
      <c r="G49" s="51"/>
      <c r="H49" s="51"/>
      <c r="I49" s="51"/>
      <c r="J49" s="51"/>
      <c r="K49" s="51"/>
      <c r="L49" s="51"/>
      <c r="M49" s="51"/>
      <c r="N49" s="51"/>
      <c r="O49" s="51"/>
      <c r="P49" s="51"/>
      <c r="Q49" s="51"/>
      <c r="R49" s="51"/>
      <c r="S49" s="51"/>
      <c r="T49" s="51"/>
    </row>
    <row r="50" spans="1:20" ht="12.75">
      <c r="A50" s="46" t="s">
        <v>17</v>
      </c>
      <c r="B50" s="43">
        <v>91203</v>
      </c>
      <c r="C50" s="20">
        <v>1.5E-07</v>
      </c>
      <c r="D50" s="28">
        <f t="shared" si="0"/>
        <v>2.0549999999999998E-05</v>
      </c>
      <c r="E50" s="21">
        <f t="shared" si="1"/>
        <v>1.6439999999999998E-06</v>
      </c>
      <c r="F50" s="22">
        <f t="shared" si="2"/>
        <v>0.0002466</v>
      </c>
      <c r="G50" s="51"/>
      <c r="H50" s="51"/>
      <c r="I50" s="51"/>
      <c r="J50" s="51"/>
      <c r="K50" s="51"/>
      <c r="L50" s="51"/>
      <c r="M50" s="51"/>
      <c r="N50" s="51"/>
      <c r="O50" s="51"/>
      <c r="P50" s="51"/>
      <c r="Q50" s="51"/>
      <c r="R50" s="51"/>
      <c r="S50" s="51"/>
      <c r="T50" s="51"/>
    </row>
    <row r="51" spans="1:20" ht="12.75">
      <c r="A51" s="46" t="s">
        <v>63</v>
      </c>
      <c r="B51" s="43">
        <v>106467</v>
      </c>
      <c r="C51" s="30">
        <v>5.940000000000001E-06</v>
      </c>
      <c r="D51" s="28">
        <f t="shared" si="0"/>
        <v>0.0008137800000000001</v>
      </c>
      <c r="E51" s="21">
        <f t="shared" si="1"/>
        <v>6.51024E-05</v>
      </c>
      <c r="F51" s="22">
        <f t="shared" si="2"/>
        <v>0.00976536</v>
      </c>
      <c r="G51" s="51"/>
      <c r="H51" s="51"/>
      <c r="I51" s="51"/>
      <c r="J51" s="51"/>
      <c r="K51" s="51"/>
      <c r="L51" s="51"/>
      <c r="M51" s="51"/>
      <c r="N51" s="51"/>
      <c r="O51" s="51"/>
      <c r="P51" s="51"/>
      <c r="Q51" s="51"/>
      <c r="R51" s="51"/>
      <c r="S51" s="51"/>
      <c r="T51" s="51"/>
    </row>
    <row r="52" spans="1:20" ht="12.75">
      <c r="A52" s="47" t="s">
        <v>51</v>
      </c>
      <c r="B52" s="45">
        <v>198550</v>
      </c>
      <c r="C52" s="20">
        <v>2.08E-10</v>
      </c>
      <c r="D52" s="28">
        <f t="shared" si="0"/>
        <v>2.8496E-08</v>
      </c>
      <c r="E52" s="21">
        <f t="shared" si="1"/>
        <v>2.27968E-09</v>
      </c>
      <c r="F52" s="22">
        <f t="shared" si="2"/>
        <v>3.41952E-07</v>
      </c>
      <c r="G52" s="51"/>
      <c r="H52" s="51"/>
      <c r="I52" s="51"/>
      <c r="J52" s="51"/>
      <c r="K52" s="51"/>
      <c r="L52" s="51"/>
      <c r="M52" s="51"/>
      <c r="N52" s="51"/>
      <c r="O52" s="51"/>
      <c r="P52" s="51"/>
      <c r="Q52" s="51"/>
      <c r="R52" s="51"/>
      <c r="S52" s="51"/>
      <c r="T52" s="51"/>
    </row>
    <row r="53" spans="1:20" ht="12.75">
      <c r="A53" s="47" t="s">
        <v>46</v>
      </c>
      <c r="B53" s="45">
        <v>85018</v>
      </c>
      <c r="C53" s="20">
        <v>8.64E-07</v>
      </c>
      <c r="D53" s="28">
        <f t="shared" si="0"/>
        <v>0.000118368</v>
      </c>
      <c r="E53" s="21">
        <f t="shared" si="1"/>
        <v>9.46944E-06</v>
      </c>
      <c r="F53" s="22">
        <f t="shared" si="2"/>
        <v>0.001420416</v>
      </c>
      <c r="G53" s="51"/>
      <c r="H53" s="51"/>
      <c r="I53" s="51"/>
      <c r="J53" s="51"/>
      <c r="K53" s="51"/>
      <c r="L53" s="51"/>
      <c r="M53" s="51"/>
      <c r="N53" s="51"/>
      <c r="O53" s="51"/>
      <c r="P53" s="51"/>
      <c r="Q53" s="51"/>
      <c r="R53" s="51"/>
      <c r="S53" s="51"/>
      <c r="T53" s="51"/>
    </row>
    <row r="54" spans="1:20" ht="12.75">
      <c r="A54" s="47" t="s">
        <v>25</v>
      </c>
      <c r="B54" s="45">
        <v>129000</v>
      </c>
      <c r="C54" s="20">
        <v>4.58E-08</v>
      </c>
      <c r="D54" s="28">
        <f t="shared" si="0"/>
        <v>6.2746E-06</v>
      </c>
      <c r="E54" s="21">
        <f t="shared" si="1"/>
        <v>5.01968E-07</v>
      </c>
      <c r="F54" s="22">
        <f t="shared" si="2"/>
        <v>7.52952E-05</v>
      </c>
      <c r="G54" s="51"/>
      <c r="H54" s="51"/>
      <c r="I54" s="51"/>
      <c r="J54" s="51"/>
      <c r="K54" s="51"/>
      <c r="L54" s="51"/>
      <c r="M54" s="51"/>
      <c r="N54" s="51"/>
      <c r="O54" s="51"/>
      <c r="P54" s="51"/>
      <c r="Q54" s="51"/>
      <c r="R54" s="51"/>
      <c r="S54" s="51"/>
      <c r="T54" s="51"/>
    </row>
    <row r="55" spans="1:20" ht="12.75">
      <c r="A55" s="46" t="s">
        <v>40</v>
      </c>
      <c r="B55" s="43">
        <v>100425</v>
      </c>
      <c r="C55" s="30">
        <v>7.99E-07</v>
      </c>
      <c r="D55" s="28">
        <f t="shared" si="0"/>
        <v>0.000109463</v>
      </c>
      <c r="E55" s="21">
        <f t="shared" si="1"/>
        <v>8.75704E-06</v>
      </c>
      <c r="F55" s="22">
        <f t="shared" si="2"/>
        <v>0.001313556</v>
      </c>
      <c r="G55" s="51"/>
      <c r="H55" s="51"/>
      <c r="I55" s="51"/>
      <c r="J55" s="51"/>
      <c r="K55" s="51"/>
      <c r="L55" s="51"/>
      <c r="M55" s="51"/>
      <c r="N55" s="51"/>
      <c r="O55" s="51"/>
      <c r="P55" s="51"/>
      <c r="Q55" s="51"/>
      <c r="R55" s="51"/>
      <c r="S55" s="51"/>
      <c r="T55" s="51"/>
    </row>
    <row r="56" spans="1:20" ht="12.75">
      <c r="A56" s="46" t="s">
        <v>16</v>
      </c>
      <c r="B56" s="43">
        <v>108883</v>
      </c>
      <c r="C56" s="23">
        <v>1.08E-05</v>
      </c>
      <c r="D56" s="28">
        <f t="shared" si="0"/>
        <v>0.0014796</v>
      </c>
      <c r="E56" s="21">
        <f t="shared" si="1"/>
        <v>0.000118368</v>
      </c>
      <c r="F56" s="22">
        <f t="shared" si="2"/>
        <v>0.0177552</v>
      </c>
      <c r="G56" s="51"/>
      <c r="H56" s="51"/>
      <c r="I56" s="51"/>
      <c r="J56" s="51"/>
      <c r="K56" s="51"/>
      <c r="L56" s="51"/>
      <c r="M56" s="51"/>
      <c r="N56" s="51"/>
      <c r="O56" s="51"/>
      <c r="P56" s="51"/>
      <c r="Q56" s="51"/>
      <c r="R56" s="51"/>
      <c r="S56" s="51"/>
      <c r="T56" s="51"/>
    </row>
    <row r="57" spans="1:20" ht="12.75">
      <c r="A57" s="46" t="s">
        <v>36</v>
      </c>
      <c r="B57" s="43">
        <v>79016</v>
      </c>
      <c r="C57" s="30">
        <v>1.12E-05</v>
      </c>
      <c r="D57" s="28">
        <f t="shared" si="0"/>
        <v>0.0015344</v>
      </c>
      <c r="E57" s="21">
        <f t="shared" si="1"/>
        <v>0.000122752</v>
      </c>
      <c r="F57" s="22">
        <f t="shared" si="2"/>
        <v>0.0184128</v>
      </c>
      <c r="G57" s="51"/>
      <c r="H57" s="51"/>
      <c r="I57" s="51"/>
      <c r="J57" s="51"/>
      <c r="K57" s="51"/>
      <c r="L57" s="51"/>
      <c r="M57" s="51"/>
      <c r="N57" s="51"/>
      <c r="O57" s="51"/>
      <c r="P57" s="51"/>
      <c r="Q57" s="51"/>
      <c r="R57" s="51"/>
      <c r="S57" s="51"/>
      <c r="T57" s="51"/>
    </row>
    <row r="58" spans="1:20" ht="12.75">
      <c r="A58" s="46" t="s">
        <v>33</v>
      </c>
      <c r="B58" s="43">
        <v>108054</v>
      </c>
      <c r="C58" s="30">
        <v>7.07E-06</v>
      </c>
      <c r="D58" s="28">
        <f t="shared" si="0"/>
        <v>0.00096859</v>
      </c>
      <c r="E58" s="21">
        <f t="shared" si="1"/>
        <v>7.74872E-05</v>
      </c>
      <c r="F58" s="22">
        <f t="shared" si="2"/>
        <v>0.01162308</v>
      </c>
      <c r="G58" s="51"/>
      <c r="H58" s="51"/>
      <c r="I58" s="51"/>
      <c r="J58" s="51"/>
      <c r="K58" s="51"/>
      <c r="L58" s="51"/>
      <c r="M58" s="51"/>
      <c r="N58" s="51"/>
      <c r="O58" s="51"/>
      <c r="P58" s="51"/>
      <c r="Q58" s="51"/>
      <c r="R58" s="51"/>
      <c r="S58" s="51"/>
      <c r="T58" s="51"/>
    </row>
    <row r="59" spans="1:20" ht="13.5" thickBot="1">
      <c r="A59" s="48" t="s">
        <v>18</v>
      </c>
      <c r="B59" s="49">
        <v>1330207</v>
      </c>
      <c r="C59" s="35">
        <v>1.241E-05</v>
      </c>
      <c r="D59" s="36">
        <f t="shared" si="0"/>
        <v>0.00170017</v>
      </c>
      <c r="E59" s="24">
        <f t="shared" si="1"/>
        <v>0.0001360136</v>
      </c>
      <c r="F59" s="25">
        <f t="shared" si="2"/>
        <v>0.02040204</v>
      </c>
      <c r="G59" s="51"/>
      <c r="H59" s="51"/>
      <c r="I59" s="51"/>
      <c r="J59" s="51"/>
      <c r="K59" s="51"/>
      <c r="L59" s="51"/>
      <c r="M59" s="51"/>
      <c r="N59" s="51"/>
      <c r="O59" s="51"/>
      <c r="P59" s="51"/>
      <c r="Q59" s="51"/>
      <c r="R59" s="51"/>
      <c r="S59" s="51"/>
      <c r="T59" s="51"/>
    </row>
    <row r="60" spans="1:20" ht="12.75">
      <c r="A60" s="58"/>
      <c r="B60" s="59"/>
      <c r="C60" s="60"/>
      <c r="D60" s="60"/>
      <c r="E60" s="60"/>
      <c r="F60" s="51"/>
      <c r="G60" s="51"/>
      <c r="H60" s="51"/>
      <c r="I60" s="51"/>
      <c r="J60" s="51"/>
      <c r="K60" s="51"/>
      <c r="L60" s="51"/>
      <c r="M60" s="51"/>
      <c r="N60" s="51"/>
      <c r="O60" s="51"/>
      <c r="P60" s="51"/>
      <c r="Q60" s="51"/>
      <c r="R60" s="51"/>
      <c r="S60" s="51"/>
      <c r="T60" s="51"/>
    </row>
    <row r="61" spans="1:20" ht="12.75">
      <c r="A61" s="11" t="s">
        <v>9</v>
      </c>
      <c r="B61" s="12"/>
      <c r="C61" s="13"/>
      <c r="D61" s="13"/>
      <c r="E61" s="13"/>
      <c r="F61" s="13"/>
      <c r="G61" s="38"/>
      <c r="H61" s="51"/>
      <c r="I61" s="51"/>
      <c r="J61" s="51"/>
      <c r="K61" s="51"/>
      <c r="L61" s="51"/>
      <c r="M61" s="51"/>
      <c r="N61" s="51"/>
      <c r="O61" s="51"/>
      <c r="P61" s="51"/>
      <c r="Q61" s="51"/>
      <c r="R61" s="51"/>
      <c r="S61" s="51"/>
      <c r="T61" s="51"/>
    </row>
    <row r="62" spans="1:20" ht="29.25" customHeight="1">
      <c r="A62" s="64" t="s">
        <v>80</v>
      </c>
      <c r="B62" s="65"/>
      <c r="C62" s="65"/>
      <c r="D62" s="65"/>
      <c r="E62" s="65"/>
      <c r="F62" s="65"/>
      <c r="G62" s="66"/>
      <c r="H62" s="51"/>
      <c r="I62" s="51"/>
      <c r="J62" s="51"/>
      <c r="K62" s="51"/>
      <c r="L62" s="51"/>
      <c r="M62" s="51"/>
      <c r="N62" s="51"/>
      <c r="O62" s="51"/>
      <c r="P62" s="51"/>
      <c r="Q62" s="51"/>
      <c r="R62" s="51"/>
      <c r="S62" s="51"/>
      <c r="T62" s="51"/>
    </row>
    <row r="63" spans="1:20" ht="12.75">
      <c r="A63" s="67" t="s">
        <v>64</v>
      </c>
      <c r="B63" s="68"/>
      <c r="C63" s="68"/>
      <c r="D63" s="68"/>
      <c r="E63" s="68"/>
      <c r="F63" s="68"/>
      <c r="G63" s="69"/>
      <c r="H63" s="51"/>
      <c r="I63" s="51"/>
      <c r="J63" s="51"/>
      <c r="K63" s="51"/>
      <c r="L63" s="51"/>
      <c r="M63" s="51"/>
      <c r="N63" s="51"/>
      <c r="O63" s="51"/>
      <c r="P63" s="51"/>
      <c r="Q63" s="51"/>
      <c r="R63" s="51"/>
      <c r="S63" s="51"/>
      <c r="T63" s="51"/>
    </row>
    <row r="64" spans="1:20" ht="12.75" customHeight="1">
      <c r="A64" s="76" t="s">
        <v>82</v>
      </c>
      <c r="B64" s="77"/>
      <c r="C64" s="77"/>
      <c r="D64" s="77"/>
      <c r="E64" s="77"/>
      <c r="F64" s="77"/>
      <c r="G64" s="78"/>
      <c r="H64" s="51"/>
      <c r="I64" s="51"/>
      <c r="J64" s="51"/>
      <c r="K64" s="51"/>
      <c r="L64" s="51"/>
      <c r="M64" s="51"/>
      <c r="N64" s="51"/>
      <c r="O64" s="51"/>
      <c r="P64" s="51"/>
      <c r="Q64" s="51"/>
      <c r="R64" s="51"/>
      <c r="S64" s="51"/>
      <c r="T64" s="51"/>
    </row>
    <row r="65" spans="1:20" ht="12.75">
      <c r="A65" s="61"/>
      <c r="B65" s="62"/>
      <c r="C65" s="51"/>
      <c r="D65" s="51"/>
      <c r="E65" s="51"/>
      <c r="F65" s="51"/>
      <c r="G65" s="51"/>
      <c r="H65" s="51"/>
      <c r="I65" s="51"/>
      <c r="J65" s="51"/>
      <c r="K65" s="51"/>
      <c r="L65" s="51"/>
      <c r="M65" s="51"/>
      <c r="N65" s="51"/>
      <c r="O65" s="51"/>
      <c r="P65" s="51"/>
      <c r="Q65" s="51"/>
      <c r="R65" s="51"/>
      <c r="S65" s="51"/>
      <c r="T65" s="51"/>
    </row>
    <row r="66" spans="1:20" ht="12.75">
      <c r="A66" s="51"/>
      <c r="B66" s="63"/>
      <c r="C66" s="51"/>
      <c r="D66" s="51"/>
      <c r="E66" s="51"/>
      <c r="F66" s="51"/>
      <c r="G66" s="51"/>
      <c r="H66" s="51"/>
      <c r="I66" s="51"/>
      <c r="J66" s="51"/>
      <c r="K66" s="51"/>
      <c r="L66" s="51"/>
      <c r="M66" s="51"/>
      <c r="N66" s="51"/>
      <c r="O66" s="51"/>
      <c r="P66" s="51"/>
      <c r="Q66" s="51"/>
      <c r="R66" s="51"/>
      <c r="S66" s="51"/>
      <c r="T66" s="51"/>
    </row>
    <row r="67" spans="1:20" ht="12.75">
      <c r="A67" s="51"/>
      <c r="B67" s="63"/>
      <c r="C67" s="51"/>
      <c r="D67" s="51"/>
      <c r="E67" s="51"/>
      <c r="F67" s="51"/>
      <c r="G67" s="51"/>
      <c r="H67" s="51"/>
      <c r="I67" s="51"/>
      <c r="J67" s="51"/>
      <c r="K67" s="51"/>
      <c r="L67" s="51"/>
      <c r="M67" s="51"/>
      <c r="N67" s="51"/>
      <c r="O67" s="51"/>
      <c r="P67" s="51"/>
      <c r="Q67" s="51"/>
      <c r="R67" s="51"/>
      <c r="S67" s="51"/>
      <c r="T67" s="51"/>
    </row>
    <row r="68" spans="1:20" ht="12.75">
      <c r="A68" s="51"/>
      <c r="B68" s="63"/>
      <c r="C68" s="51"/>
      <c r="D68" s="51"/>
      <c r="E68" s="51"/>
      <c r="F68" s="51"/>
      <c r="G68" s="51"/>
      <c r="H68" s="51"/>
      <c r="I68" s="51"/>
      <c r="J68" s="51"/>
      <c r="K68" s="51"/>
      <c r="L68" s="51"/>
      <c r="M68" s="51"/>
      <c r="N68" s="51"/>
      <c r="O68" s="51"/>
      <c r="P68" s="51"/>
      <c r="Q68" s="51"/>
      <c r="R68" s="51"/>
      <c r="S68" s="51"/>
      <c r="T68" s="51"/>
    </row>
    <row r="69" spans="1:20" ht="12.75">
      <c r="A69" s="51"/>
      <c r="B69" s="63"/>
      <c r="C69" s="51"/>
      <c r="D69" s="51"/>
      <c r="E69" s="51"/>
      <c r="F69" s="51"/>
      <c r="G69" s="51"/>
      <c r="H69" s="51"/>
      <c r="I69" s="51"/>
      <c r="J69" s="51"/>
      <c r="K69" s="51"/>
      <c r="L69" s="51"/>
      <c r="M69" s="51"/>
      <c r="N69" s="51"/>
      <c r="O69" s="51"/>
      <c r="P69" s="51"/>
      <c r="Q69" s="51"/>
      <c r="R69" s="51"/>
      <c r="S69" s="51"/>
      <c r="T69" s="51"/>
    </row>
  </sheetData>
  <sheetProtection/>
  <mergeCells count="15">
    <mergeCell ref="B1:G1"/>
    <mergeCell ref="A11:A14"/>
    <mergeCell ref="B11:B14"/>
    <mergeCell ref="D11:D14"/>
    <mergeCell ref="E11:E14"/>
    <mergeCell ref="F11:F14"/>
    <mergeCell ref="E3:F3"/>
    <mergeCell ref="D8:G10"/>
    <mergeCell ref="A64:G64"/>
    <mergeCell ref="B2:G2"/>
    <mergeCell ref="B3:C3"/>
    <mergeCell ref="D7:G7"/>
    <mergeCell ref="A62:G62"/>
    <mergeCell ref="A63:G63"/>
    <mergeCell ref="C11:C14"/>
  </mergeCells>
  <printOptions gridLines="1"/>
  <pageMargins left="0.75" right="0.75" top="1" bottom="1" header="0.5" footer="0.5"/>
  <pageSetup blackAndWhite="1" fitToHeight="1"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2011-01-13T01:20:55Z</cp:lastPrinted>
  <dcterms:created xsi:type="dcterms:W3CDTF">2009-10-30T20:24:14Z</dcterms:created>
  <dcterms:modified xsi:type="dcterms:W3CDTF">2018-09-27T21:03:37Z</dcterms:modified>
  <cp:category/>
  <cp:version/>
  <cp:contentType/>
  <cp:contentStatus/>
</cp:coreProperties>
</file>