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270" windowWidth="11250" windowHeight="8670" activeTab="0"/>
  </bookViews>
  <sheets>
    <sheet name="Cocompost PM10 based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<sst xmlns="http://schemas.openxmlformats.org/spreadsheetml/2006/main" count="39" uniqueCount="39">
  <si>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</si>
  <si>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</si>
  <si>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</si>
  <si>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</si>
  <si>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</si>
  <si>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</si>
  <si>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</si>
  <si>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</si>
  <si>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</si>
  <si>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</si>
  <si>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</si>
  <si>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</si>
  <si>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</si>
  <si>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</si>
  <si>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Arsenic</t>
  </si>
  <si>
    <t>Cadmium</t>
  </si>
  <si>
    <t>Copper</t>
  </si>
  <si>
    <t>Lead</t>
  </si>
  <si>
    <t>Manganese</t>
  </si>
  <si>
    <t>Nickel</t>
  </si>
  <si>
    <t>Selenium</t>
  </si>
  <si>
    <t>Mercury</t>
  </si>
  <si>
    <t>Aluminum</t>
  </si>
  <si>
    <t>Zinc</t>
  </si>
  <si>
    <t>Chromium</t>
  </si>
  <si>
    <t>Cobalt</t>
  </si>
  <si>
    <t>Substances</t>
  </si>
  <si>
    <t xml:space="preserve"> **5% of Chromium considered Hexavalent Chromium (District Policy)</t>
  </si>
  <si>
    <r>
      <t>Weight Fraction in Compost* lb/lb PM</t>
    </r>
    <r>
      <rPr>
        <b/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</si>
  <si>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</t>
    </r>
  </si>
  <si>
    <t>lb/hr</t>
  </si>
  <si>
    <t>lb/yr</t>
  </si>
  <si>
    <r>
      <t>Emissions are calculated by the multiplication of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and Weight Fractions.</t>
    </r>
  </si>
  <si>
    <t>Hexavalent  Chromium**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</si>
  <si>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Operations generating Dust from Co-composting</t>
    </r>
  </si>
  <si>
    <r>
      <t xml:space="preserve">*Emission Factors are derived from compost analysis in Appendix C of the 2011 report, </t>
    </r>
    <r>
      <rPr>
        <i/>
        <sz val="10"/>
        <rFont val="Arial"/>
        <family val="2"/>
      </rPr>
      <t xml:space="preserve">Biosolids Co-Composting VOC and Ozone Formation Study. </t>
    </r>
    <r>
      <rPr>
        <sz val="10"/>
        <rFont val="Arial"/>
        <family val="2"/>
      </rPr>
      <t>The Maximum values were used from the data.</t>
    </r>
  </si>
  <si>
    <t>Phosphorus</t>
  </si>
  <si>
    <r>
      <t>Use this spreadsheet when the emissions are from Co-composting Operation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are known (Combined Animal waste and Green Waste Composting operations transfer points, loading, etc.). Entries required in yellow areas, output in grey areas.</t>
    </r>
  </si>
  <si>
    <t>Pollutants required for toxic reporting. Current as of update date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</si>
</sst>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E+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9" xfId="0" applyFill="1" applyBorder="1" applyAlignment="1">
      <alignment wrapText="1"/>
    </xf>
    <xf numFmtId="11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11" fontId="0" fillId="0" borderId="16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2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1" fontId="0" fillId="33" borderId="19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1" fontId="0" fillId="35" borderId="16" xfId="0" applyNumberFormat="1" applyFill="1" applyBorder="1" applyAlignment="1">
      <alignment horizontal="center"/>
    </xf>
    <xf numFmtId="11" fontId="0" fillId="35" borderId="21" xfId="0" applyNumberFormat="1" applyFill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23" xfId="0" applyNumberFormat="1" applyFill="1" applyBorder="1" applyAlignment="1">
      <alignment horizontal="center"/>
    </xf>
    <xf numFmtId="11" fontId="0" fillId="35" borderId="0" xfId="0" applyNumberFormat="1" applyFont="1" applyFill="1" applyBorder="1" applyAlignment="1">
      <alignment horizontal="center"/>
    </xf>
    <xf numFmtId="11" fontId="0" fillId="35" borderId="23" xfId="0" applyNumberFormat="1" applyFont="1" applyFill="1" applyBorder="1" applyAlignment="1">
      <alignment horizontal="center"/>
    </xf>
    <xf numFmtId="11" fontId="0" fillId="35" borderId="22" xfId="0" applyNumberFormat="1" applyFill="1" applyBorder="1" applyAlignment="1">
      <alignment horizontal="center"/>
    </xf>
    <xf numFmtId="11" fontId="0" fillId="35" borderId="24" xfId="0" applyNumberFormat="1" applyFill="1" applyBorder="1" applyAlignment="1">
      <alignment horizontal="center"/>
    </xf>
    <xf numFmtId="0" fontId="3" fillId="36" borderId="0" xfId="0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172" fontId="0" fillId="33" borderId="19" xfId="0" applyNumberFormat="1" applyFill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11" fontId="0" fillId="0" borderId="0" xfId="0" applyNumberForma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34" borderId="29" xfId="0" applyFont="1" applyFill="1" applyBorder="1" applyAlignment="1">
      <alignment wrapText="1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3" fillId="0" borderId="35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4" borderId="13" xfId="0" applyFill="1" applyBorder="1" applyAlignment="1">
      <alignment horizontal="center"/>
    </xf>
    <xf numFmtId="0" fontId="0" fillId="0" borderId="13" xfId="0" applyBorder="1" applyAlignment="1">
      <alignment/>
    </xf>
    <xf numFmtId="171" fontId="0" fillId="34" borderId="13" xfId="0" applyNumberFormat="1" applyFill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38" xfId="0" applyFill="1" applyBorder="1" applyAlignment="1">
      <alignment/>
    </xf>
    <xf numFmtId="0" fontId="3" fillId="37" borderId="0" xfId="0" applyFont="1" applyFill="1" applyBorder="1" applyAlignment="1">
      <alignment horizontal="center"/>
    </xf>
    <xf numFmtId="11" fontId="0" fillId="37" borderId="0" xfId="0" applyNumberFormat="1" applyFill="1" applyBorder="1" applyAlignment="1">
      <alignment/>
    </xf>
    <xf numFmtId="0" fontId="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 wrapText="1"/>
    </xf>
    <xf numFmtId="0" fontId="0" fillId="37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1.7109375" style="0" customWidth="1"/>
    <col min="2" max="2" width="12.7109375" style="5" customWidth="1"/>
    <col min="3" max="7" width="12.7109375" style="0" customWidth="1"/>
  </cols>
  <sheetData>
    <row r="1" spans="1:19" ht="41.25" customHeight="1" thickBot="1">
      <c r="A1" s="17" t="s">
        <v>10</v>
      </c>
      <c r="B1" s="71" t="s">
        <v>34</v>
      </c>
      <c r="C1" s="72"/>
      <c r="D1" s="72"/>
      <c r="E1" s="72"/>
      <c r="F1" s="72"/>
      <c r="G1" s="73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57.75" customHeight="1" thickBot="1">
      <c r="A2" s="16" t="s">
        <v>6</v>
      </c>
      <c r="B2" s="81" t="s">
        <v>37</v>
      </c>
      <c r="C2" s="82"/>
      <c r="D2" s="82"/>
      <c r="E2" s="82"/>
      <c r="F2" s="82"/>
      <c r="G2" s="83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3.5" thickBot="1">
      <c r="A3" s="6" t="s">
        <v>11</v>
      </c>
      <c r="B3" s="84" t="s">
        <v>8</v>
      </c>
      <c r="C3" s="85"/>
      <c r="D3" s="7" t="s">
        <v>7</v>
      </c>
      <c r="E3" s="86">
        <v>42262</v>
      </c>
      <c r="F3" s="86"/>
      <c r="G3" s="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2.75">
      <c r="A4" s="1" t="s">
        <v>0</v>
      </c>
      <c r="B4" s="13"/>
      <c r="C4" s="13"/>
      <c r="D4" s="13"/>
      <c r="E4" s="88"/>
      <c r="F4" s="89"/>
      <c r="G4" s="90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12.75">
      <c r="A5" s="1" t="s">
        <v>1</v>
      </c>
      <c r="B5" s="13"/>
      <c r="C5" s="13"/>
      <c r="D5" s="13"/>
      <c r="E5" s="88"/>
      <c r="F5" s="89"/>
      <c r="G5" s="90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ht="13.5" thickBot="1">
      <c r="A6" s="2" t="s">
        <v>2</v>
      </c>
      <c r="B6" s="14"/>
      <c r="C6" s="14"/>
      <c r="D6" s="13"/>
      <c r="E6" s="89"/>
      <c r="F6" s="89"/>
      <c r="G6" s="90"/>
      <c r="H6" s="89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ht="19.5" thickBot="1" thickTop="1">
      <c r="A7" s="15" t="s">
        <v>12</v>
      </c>
      <c r="B7" s="43" t="s">
        <v>30</v>
      </c>
      <c r="C7" s="43" t="s">
        <v>31</v>
      </c>
      <c r="D7" s="56" t="s">
        <v>13</v>
      </c>
      <c r="E7" s="57"/>
      <c r="F7" s="57"/>
      <c r="G7" s="5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ht="13.5" customHeight="1" thickBot="1">
      <c r="A8" s="45" t="s">
        <v>29</v>
      </c>
      <c r="B8" s="30">
        <v>1</v>
      </c>
      <c r="C8" s="44">
        <v>100</v>
      </c>
      <c r="D8" s="50" t="s">
        <v>32</v>
      </c>
      <c r="E8" s="51"/>
      <c r="F8" s="51"/>
      <c r="G8" s="52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19" ht="13.5" thickBot="1">
      <c r="A9" s="18"/>
      <c r="B9" s="19"/>
      <c r="C9" s="20"/>
      <c r="D9" s="53"/>
      <c r="E9" s="54"/>
      <c r="F9" s="54"/>
      <c r="G9" s="55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19" ht="13.5" customHeight="1">
      <c r="A10" s="74" t="s">
        <v>26</v>
      </c>
      <c r="B10" s="74" t="s">
        <v>3</v>
      </c>
      <c r="C10" s="74" t="s">
        <v>28</v>
      </c>
      <c r="D10" s="74" t="s">
        <v>4</v>
      </c>
      <c r="E10" s="87" t="s">
        <v>5</v>
      </c>
      <c r="F10" s="91"/>
      <c r="G10" s="91"/>
      <c r="H10" s="89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19" ht="15.75" customHeight="1">
      <c r="A11" s="75"/>
      <c r="B11" s="77"/>
      <c r="C11" s="79"/>
      <c r="D11" s="77"/>
      <c r="E11" s="77"/>
      <c r="F11" s="91"/>
      <c r="G11" s="91"/>
      <c r="H11" s="89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ht="25.5" customHeight="1">
      <c r="A12" s="76"/>
      <c r="B12" s="78"/>
      <c r="C12" s="80"/>
      <c r="D12" s="78"/>
      <c r="E12" s="78"/>
      <c r="F12" s="91"/>
      <c r="G12" s="91"/>
      <c r="H12" s="89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1:19" ht="12.75">
      <c r="A13" s="22" t="s">
        <v>22</v>
      </c>
      <c r="B13" s="41">
        <v>7429905</v>
      </c>
      <c r="C13" s="25">
        <v>0.011</v>
      </c>
      <c r="D13" s="33">
        <f aca="true" t="shared" si="0" ref="D13:D26">$B$8*C13</f>
        <v>0.011</v>
      </c>
      <c r="E13" s="34">
        <f aca="true" t="shared" si="1" ref="E13:E26">$C$8*C13</f>
        <v>1.0999999999999999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ht="12.75">
      <c r="A14" s="1" t="s">
        <v>14</v>
      </c>
      <c r="B14" s="31">
        <v>7440382</v>
      </c>
      <c r="C14" s="26">
        <v>3.7999999999999996E-06</v>
      </c>
      <c r="D14" s="35">
        <f t="shared" si="0"/>
        <v>3.7999999999999996E-06</v>
      </c>
      <c r="E14" s="36">
        <f t="shared" si="1"/>
        <v>0.00037999999999999997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1:19" ht="12.75">
      <c r="A15" s="1" t="s">
        <v>15</v>
      </c>
      <c r="B15" s="31">
        <v>7440439</v>
      </c>
      <c r="C15" s="27">
        <v>1.3E-06</v>
      </c>
      <c r="D15" s="37">
        <f t="shared" si="0"/>
        <v>1.3E-06</v>
      </c>
      <c r="E15" s="38">
        <f t="shared" si="1"/>
        <v>0.00013000000000000002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1:19" ht="12.75">
      <c r="A16" s="22" t="s">
        <v>24</v>
      </c>
      <c r="B16" s="41">
        <v>7440473</v>
      </c>
      <c r="C16" s="26">
        <v>5E-05</v>
      </c>
      <c r="D16" s="35">
        <f t="shared" si="0"/>
        <v>5E-05</v>
      </c>
      <c r="E16" s="36">
        <f t="shared" si="1"/>
        <v>0.005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19" ht="12.75">
      <c r="A17" s="48" t="s">
        <v>25</v>
      </c>
      <c r="B17" s="49">
        <v>7440484</v>
      </c>
      <c r="C17" s="26">
        <v>5.4E-06</v>
      </c>
      <c r="D17" s="35">
        <f t="shared" si="0"/>
        <v>5.4E-06</v>
      </c>
      <c r="E17" s="36">
        <f t="shared" si="1"/>
        <v>0.00054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19" ht="12.75">
      <c r="A18" s="29" t="s">
        <v>16</v>
      </c>
      <c r="B18" s="31">
        <v>7440508</v>
      </c>
      <c r="C18" s="26">
        <v>0.00018</v>
      </c>
      <c r="D18" s="35">
        <f t="shared" si="0"/>
        <v>0.00018</v>
      </c>
      <c r="E18" s="36">
        <f t="shared" si="1"/>
        <v>0.018000000000000002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1:19" ht="12.75">
      <c r="A19" s="21" t="s">
        <v>33</v>
      </c>
      <c r="B19" s="31">
        <v>18540299</v>
      </c>
      <c r="C19" s="47">
        <v>2.5E-06</v>
      </c>
      <c r="D19" s="35">
        <f t="shared" si="0"/>
        <v>2.5E-06</v>
      </c>
      <c r="E19" s="36">
        <f t="shared" si="1"/>
        <v>0.00025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1:19" ht="12.75">
      <c r="A20" s="1" t="s">
        <v>17</v>
      </c>
      <c r="B20" s="31">
        <v>7439921</v>
      </c>
      <c r="C20" s="26">
        <v>3.1E-05</v>
      </c>
      <c r="D20" s="35">
        <f t="shared" si="0"/>
        <v>3.1E-05</v>
      </c>
      <c r="E20" s="36">
        <f t="shared" si="1"/>
        <v>0.0031000000000000003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1:19" ht="12.75">
      <c r="A21" s="1" t="s">
        <v>18</v>
      </c>
      <c r="B21" s="31">
        <v>7439965</v>
      </c>
      <c r="C21" s="26">
        <v>0.00069</v>
      </c>
      <c r="D21" s="35">
        <f t="shared" si="0"/>
        <v>0.00069</v>
      </c>
      <c r="E21" s="36">
        <f t="shared" si="1"/>
        <v>0.06899999999999999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ht="15.75" customHeight="1">
      <c r="A22" s="1" t="s">
        <v>21</v>
      </c>
      <c r="B22" s="32">
        <v>7439976</v>
      </c>
      <c r="C22" s="26">
        <v>2.1000000000000002E-06</v>
      </c>
      <c r="D22" s="35">
        <f t="shared" si="0"/>
        <v>2.1000000000000002E-06</v>
      </c>
      <c r="E22" s="36">
        <f t="shared" si="1"/>
        <v>0.00021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ht="15.75" customHeight="1">
      <c r="A23" s="1" t="s">
        <v>19</v>
      </c>
      <c r="B23" s="31">
        <v>7440020</v>
      </c>
      <c r="C23" s="26">
        <v>3E-05</v>
      </c>
      <c r="D23" s="35">
        <f t="shared" si="0"/>
        <v>3E-05</v>
      </c>
      <c r="E23" s="36">
        <f t="shared" si="1"/>
        <v>0.003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1:19" ht="15.75" customHeight="1">
      <c r="A24" s="4" t="s">
        <v>20</v>
      </c>
      <c r="B24" s="3">
        <v>7782492</v>
      </c>
      <c r="C24" s="26">
        <v>2.7E-06</v>
      </c>
      <c r="D24" s="35">
        <f t="shared" si="0"/>
        <v>2.7E-06</v>
      </c>
      <c r="E24" s="36">
        <f t="shared" si="1"/>
        <v>0.00027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1:19" ht="15.75" customHeight="1">
      <c r="A25" s="22" t="s">
        <v>36</v>
      </c>
      <c r="B25" s="46">
        <v>7723140</v>
      </c>
      <c r="C25" s="26">
        <v>0.02</v>
      </c>
      <c r="D25" s="35">
        <f t="shared" si="0"/>
        <v>0.02</v>
      </c>
      <c r="E25" s="36">
        <f t="shared" si="1"/>
        <v>2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1:19" ht="13.5" thickBot="1">
      <c r="A26" s="23" t="s">
        <v>23</v>
      </c>
      <c r="B26" s="42">
        <v>7440666</v>
      </c>
      <c r="C26" s="28">
        <v>0.00048</v>
      </c>
      <c r="D26" s="39">
        <f t="shared" si="0"/>
        <v>0.00048</v>
      </c>
      <c r="E26" s="40">
        <f t="shared" si="1"/>
        <v>0.048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1:19" ht="12.75">
      <c r="A27" s="93"/>
      <c r="B27" s="94"/>
      <c r="C27" s="92"/>
      <c r="D27" s="92"/>
      <c r="E27" s="92"/>
      <c r="F27" s="92"/>
      <c r="G27" s="92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1:19" ht="12.75">
      <c r="A28" s="9" t="s">
        <v>9</v>
      </c>
      <c r="B28" s="10"/>
      <c r="C28" s="11"/>
      <c r="D28" s="11"/>
      <c r="E28" s="11"/>
      <c r="F28" s="11"/>
      <c r="G28" s="11"/>
      <c r="H28" s="12"/>
      <c r="I28" s="12"/>
      <c r="J28" s="24"/>
      <c r="K28" s="88"/>
      <c r="L28" s="88"/>
      <c r="M28" s="88"/>
      <c r="N28" s="88"/>
      <c r="O28" s="88"/>
      <c r="P28" s="88"/>
      <c r="Q28" s="88"/>
      <c r="R28" s="88"/>
      <c r="S28" s="88"/>
    </row>
    <row r="29" spans="1:19" ht="18.75" customHeight="1">
      <c r="A29" s="62" t="s">
        <v>35</v>
      </c>
      <c r="B29" s="63"/>
      <c r="C29" s="63"/>
      <c r="D29" s="63"/>
      <c r="E29" s="63"/>
      <c r="F29" s="63"/>
      <c r="G29" s="63"/>
      <c r="H29" s="63"/>
      <c r="I29" s="63"/>
      <c r="J29" s="64"/>
      <c r="K29" s="88"/>
      <c r="L29" s="88"/>
      <c r="M29" s="88"/>
      <c r="N29" s="88"/>
      <c r="O29" s="88"/>
      <c r="P29" s="88"/>
      <c r="Q29" s="88"/>
      <c r="R29" s="88"/>
      <c r="S29" s="88"/>
    </row>
    <row r="30" spans="1:19" ht="9" customHeight="1">
      <c r="A30" s="65"/>
      <c r="B30" s="66"/>
      <c r="C30" s="66"/>
      <c r="D30" s="66"/>
      <c r="E30" s="66"/>
      <c r="F30" s="66"/>
      <c r="G30" s="66"/>
      <c r="H30" s="66"/>
      <c r="I30" s="66"/>
      <c r="J30" s="67"/>
      <c r="K30" s="88"/>
      <c r="L30" s="88"/>
      <c r="M30" s="88"/>
      <c r="N30" s="88"/>
      <c r="O30" s="88"/>
      <c r="P30" s="88"/>
      <c r="Q30" s="88"/>
      <c r="R30" s="88"/>
      <c r="S30" s="88"/>
    </row>
    <row r="31" spans="1:19" ht="12.75" customHeight="1">
      <c r="A31" s="59" t="s">
        <v>38</v>
      </c>
      <c r="B31" s="60"/>
      <c r="C31" s="60"/>
      <c r="D31" s="60"/>
      <c r="E31" s="60"/>
      <c r="F31" s="60"/>
      <c r="G31" s="60"/>
      <c r="H31" s="60"/>
      <c r="I31" s="61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19" ht="12.75" customHeight="1">
      <c r="A32" s="68" t="s">
        <v>27</v>
      </c>
      <c r="B32" s="69"/>
      <c r="C32" s="69"/>
      <c r="D32" s="69"/>
      <c r="E32" s="69"/>
      <c r="F32" s="69"/>
      <c r="G32" s="69"/>
      <c r="H32" s="69"/>
      <c r="I32" s="69"/>
      <c r="J32" s="70"/>
      <c r="K32" s="88"/>
      <c r="L32" s="88"/>
      <c r="M32" s="88"/>
      <c r="N32" s="88"/>
      <c r="O32" s="88"/>
      <c r="P32" s="88"/>
      <c r="Q32" s="88"/>
      <c r="R32" s="88"/>
      <c r="S32" s="88"/>
    </row>
    <row r="33" spans="1:19" ht="27.75" customHeight="1">
      <c r="A33" s="88"/>
      <c r="B33" s="95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1:19" ht="12.75">
      <c r="A34" s="88"/>
      <c r="B34" s="95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1:19" ht="12.75">
      <c r="A35" s="88"/>
      <c r="B35" s="95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19" ht="12.75">
      <c r="A36" s="88"/>
      <c r="B36" s="95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</sheetData>
  <sheetProtection/>
  <mergeCells count="14">
    <mergeCell ref="B3:C3"/>
    <mergeCell ref="E3:F3"/>
    <mergeCell ref="E10:E12"/>
    <mergeCell ref="D10:D12"/>
    <mergeCell ref="D8:G9"/>
    <mergeCell ref="D7:G7"/>
    <mergeCell ref="A31:I31"/>
    <mergeCell ref="A29:J30"/>
    <mergeCell ref="A32:J32"/>
    <mergeCell ref="B1:G1"/>
    <mergeCell ref="A10:A12"/>
    <mergeCell ref="B10:B12"/>
    <mergeCell ref="C10:C12"/>
    <mergeCell ref="B2:G2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2018-09-06T22:52:17Z</dcterms:modified>
  <cp:category/>
  <cp:version/>
  <cp:contentType/>
  <cp:contentStatus/>
</cp:coreProperties>
</file>