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135" windowWidth="22590" windowHeight="8670" activeTab="0"/>
  </bookViews>
  <sheets>
    <sheet name="Glass Fur PM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<sst xmlns="http://schemas.openxmlformats.org/spreadsheetml/2006/main" count="52" uniqueCount="52">
  <si>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Cobalt</t>
  </si>
  <si>
    <t>Copper</t>
  </si>
  <si>
    <t>Aluminum</t>
  </si>
  <si>
    <t>Antimony</t>
  </si>
  <si>
    <t>Arsenic</t>
  </si>
  <si>
    <t>Barium</t>
  </si>
  <si>
    <t>Cadmium</t>
  </si>
  <si>
    <t>Chromium</t>
  </si>
  <si>
    <t>Lead</t>
  </si>
  <si>
    <t>Manganese</t>
  </si>
  <si>
    <t>Nickel</t>
  </si>
  <si>
    <t>Phosphorus</t>
  </si>
  <si>
    <t>Selenium</t>
  </si>
  <si>
    <t>Silver</t>
  </si>
  <si>
    <t>Vanadium</t>
  </si>
  <si>
    <t>Zinc</t>
  </si>
  <si>
    <t>Beryllium</t>
  </si>
  <si>
    <t>CAS #</t>
  </si>
  <si>
    <t xml:space="preserve">Chlorine </t>
  </si>
  <si>
    <t>Hexavalent Chromium**</t>
  </si>
  <si>
    <t>Bromine</t>
  </si>
  <si>
    <t>Sulfates</t>
  </si>
  <si>
    <t>Name</t>
  </si>
  <si>
    <t>Applicability</t>
  </si>
  <si>
    <t>Author or updater</t>
  </si>
  <si>
    <t>Matthew Cegielski</t>
  </si>
  <si>
    <t>Last Update</t>
  </si>
  <si>
    <t>Facility:</t>
  </si>
  <si>
    <t>ID#:</t>
  </si>
  <si>
    <t>Project #:</t>
  </si>
  <si>
    <t>Inputs</t>
  </si>
  <si>
    <t xml:space="preserve">Formula </t>
  </si>
  <si>
    <t>LB/HR</t>
  </si>
  <si>
    <t>LB/YR</t>
  </si>
  <si>
    <t>References:</t>
  </si>
  <si>
    <t xml:space="preserve"> Glass Furnace Emissions from PM</t>
  </si>
  <si>
    <t xml:space="preserve">Glass Production Rate  </t>
  </si>
  <si>
    <t xml:space="preserve"> Tons/hr</t>
  </si>
  <si>
    <t xml:space="preserve"> Tons/yr</t>
  </si>
  <si>
    <t>lb/ton</t>
  </si>
  <si>
    <t>Calculated</t>
  </si>
  <si>
    <t>Entry</t>
  </si>
  <si>
    <r>
      <t>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emission factor</t>
    </r>
  </si>
  <si>
    <r>
      <t>lbs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/hr</t>
    </r>
  </si>
  <si>
    <r>
      <t>lbs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>/yr</t>
    </r>
  </si>
  <si>
    <t>Substances</t>
  </si>
  <si>
    <t>**5% of Chromium considered Hexavalent Chromium (District Policy)</t>
  </si>
  <si>
    <t>Emission Factor   lb/lb PM*</t>
  </si>
  <si>
    <t>*Emission factors are derived from a 1983 Glass Furnace PM profile from the EPA's speciation program.</t>
  </si>
  <si>
    <r>
      <t>Emissions are calculated by the multiplication of the 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 and Emission factors. Enter the rate of glass production and PM</t>
    </r>
    <r>
      <rPr>
        <vertAlign val="subscript"/>
        <sz val="10"/>
        <rFont val="Arial"/>
        <family val="2"/>
      </rPr>
      <t xml:space="preserve">10 </t>
    </r>
    <r>
      <rPr>
        <sz val="10"/>
        <rFont val="Arial"/>
        <family val="2"/>
      </rPr>
      <t>emission factor.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If the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emission factor is unknown use 0.5 for Container and Fiberglass production and 0.7 for Flat glass (rule limits). If the engineer supplies PM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2"/>
      </rPr>
      <t xml:space="preserve"> rates, enter them, else use calculated rates. Furnace emissions can vary widely by facility and type of glass production. Use this spreadsheet as a screening risk and use facility toxic source tests for a refined assessment. </t>
    </r>
  </si>
  <si>
    <t>Use this spreadsheet for Particulate emissions from a glass furnace. Entries required in yellow areas, output in gray areas. VOC emissions are minimal due to District Rule 4354 VOC limits. Use combustion spreadsheets for fuel combustion emissions.</t>
  </si>
  <si>
    <t>Pollutants required for toxic reporting. Current as of update date.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</si>
</sst>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0.0"/>
    <numFmt numFmtId="166" formatCode="#,##0.0"/>
    <numFmt numFmtId="167" formatCode="0.000"/>
    <numFmt numFmtId="168" formatCode="0.000E+00"/>
  </numFmts>
  <fonts count="40">
    <font>
      <sz val="10"/>
      <color theme="1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vertAlign val="subscript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 style="double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double"/>
      <bottom/>
    </border>
    <border>
      <left/>
      <right/>
      <top style="double"/>
      <bottom/>
    </border>
    <border>
      <left/>
      <right style="medium"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11" fontId="3" fillId="27" borderId="0">
      <alignment horizontal="center"/>
      <protection/>
    </xf>
    <xf numFmtId="0" fontId="26" fillId="28" borderId="1" applyNumberFormat="0" applyAlignment="0" applyProtection="0"/>
    <xf numFmtId="0" fontId="2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1" fontId="0" fillId="30" borderId="0">
      <alignment horizontal="center"/>
      <protection/>
    </xf>
    <xf numFmtId="0" fontId="28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1" applyNumberFormat="0" applyAlignment="0" applyProtection="0"/>
    <xf numFmtId="0" fontId="34" fillId="0" borderId="6" applyNumberFormat="0" applyFill="0" applyAlignment="0" applyProtection="0"/>
    <xf numFmtId="0" fontId="35" fillId="33" borderId="0" applyNumberFormat="0" applyBorder="0" applyAlignment="0" applyProtection="0"/>
    <xf numFmtId="14" fontId="2" fillId="34" borderId="7" applyNumberFormat="0">
      <alignment horizontal="center" wrapText="1"/>
      <protection/>
    </xf>
    <xf numFmtId="0" fontId="3" fillId="35" borderId="7" applyNumberFormat="0" applyFont="0" applyAlignment="0" applyProtection="0"/>
    <xf numFmtId="0" fontId="3" fillId="36" borderId="7" applyNumberFormat="0" applyFont="0" applyAlignment="0" applyProtection="0"/>
    <xf numFmtId="49" fontId="4" fillId="35" borderId="8" applyBorder="0">
      <alignment wrapText="1"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7" borderId="9" applyNumberFormat="0" applyFont="0" applyAlignment="0" applyProtection="0"/>
    <xf numFmtId="14" fontId="2" fillId="38" borderId="7" applyNumberFormat="0">
      <alignment horizontal="center" wrapText="1"/>
      <protection/>
    </xf>
    <xf numFmtId="0" fontId="36" fillId="28" borderId="10" applyNumberFormat="0" applyAlignment="0" applyProtection="0"/>
    <xf numFmtId="9" fontId="0" fillId="0" borderId="0" applyFont="0" applyFill="0" applyBorder="0" applyAlignment="0" applyProtection="0"/>
    <xf numFmtId="14" fontId="2" fillId="39" borderId="7" applyNumberFormat="0">
      <alignment horizontal="center" wrapText="1"/>
      <protection/>
    </xf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1" fontId="2" fillId="0" borderId="12" xfId="62" applyNumberFormat="1" applyBorder="1" applyAlignment="1">
      <alignment horizontal="center"/>
      <protection/>
    </xf>
    <xf numFmtId="0" fontId="3" fillId="0" borderId="0" xfId="61">
      <alignment/>
      <protection/>
    </xf>
    <xf numFmtId="0" fontId="4" fillId="0" borderId="13" xfId="61" applyFont="1" applyBorder="1" applyAlignment="1">
      <alignment horizontal="center" vertical="center"/>
      <protection/>
    </xf>
    <xf numFmtId="0" fontId="6" fillId="0" borderId="13" xfId="61" applyFont="1" applyBorder="1">
      <alignment/>
      <protection/>
    </xf>
    <xf numFmtId="0" fontId="6" fillId="0" borderId="14" xfId="61" applyFont="1" applyBorder="1">
      <alignment/>
      <protection/>
    </xf>
    <xf numFmtId="0" fontId="3" fillId="0" borderId="15" xfId="61" applyBorder="1">
      <alignment/>
      <protection/>
    </xf>
    <xf numFmtId="0" fontId="3" fillId="0" borderId="16" xfId="61" applyBorder="1">
      <alignment/>
      <protection/>
    </xf>
    <xf numFmtId="0" fontId="4" fillId="0" borderId="8" xfId="61" applyFont="1" applyBorder="1">
      <alignment/>
      <protection/>
    </xf>
    <xf numFmtId="0" fontId="3" fillId="30" borderId="0" xfId="61" applyFill="1" applyBorder="1">
      <alignment/>
      <protection/>
    </xf>
    <xf numFmtId="0" fontId="3" fillId="0" borderId="0" xfId="61" applyBorder="1">
      <alignment/>
      <protection/>
    </xf>
    <xf numFmtId="0" fontId="4" fillId="0" borderId="17" xfId="61" applyFont="1" applyBorder="1">
      <alignment/>
      <protection/>
    </xf>
    <xf numFmtId="0" fontId="3" fillId="30" borderId="18" xfId="61" applyFill="1" applyBorder="1">
      <alignment/>
      <protection/>
    </xf>
    <xf numFmtId="0" fontId="3" fillId="0" borderId="18" xfId="61" applyBorder="1">
      <alignment/>
      <protection/>
    </xf>
    <xf numFmtId="0" fontId="3" fillId="0" borderId="19" xfId="61" applyBorder="1">
      <alignment/>
      <protection/>
    </xf>
    <xf numFmtId="0" fontId="3" fillId="0" borderId="20" xfId="61" applyBorder="1" applyAlignment="1">
      <alignment wrapText="1"/>
      <protection/>
    </xf>
    <xf numFmtId="0" fontId="3" fillId="0" borderId="20" xfId="61" applyFill="1" applyBorder="1" applyAlignment="1">
      <alignment wrapText="1"/>
      <protection/>
    </xf>
    <xf numFmtId="0" fontId="3" fillId="0" borderId="0" xfId="61" applyAlignment="1">
      <alignment horizontal="center"/>
      <protection/>
    </xf>
    <xf numFmtId="0" fontId="4" fillId="0" borderId="21" xfId="61" applyFont="1" applyBorder="1" applyAlignment="1">
      <alignment wrapText="1"/>
      <protection/>
    </xf>
    <xf numFmtId="0" fontId="4" fillId="0" borderId="22" xfId="61" applyFont="1" applyBorder="1" applyAlignment="1">
      <alignment horizontal="center" wrapText="1"/>
      <protection/>
    </xf>
    <xf numFmtId="11" fontId="3" fillId="0" borderId="22" xfId="61" applyNumberFormat="1" applyBorder="1">
      <alignment/>
      <protection/>
    </xf>
    <xf numFmtId="0" fontId="3" fillId="0" borderId="22" xfId="61" applyBorder="1">
      <alignment/>
      <protection/>
    </xf>
    <xf numFmtId="0" fontId="3" fillId="0" borderId="23" xfId="61" applyBorder="1">
      <alignment/>
      <protection/>
    </xf>
    <xf numFmtId="0" fontId="5" fillId="0" borderId="0" xfId="61" applyFont="1" applyAlignment="1">
      <alignment vertical="center"/>
      <protection/>
    </xf>
    <xf numFmtId="11" fontId="3" fillId="0" borderId="20" xfId="61" applyNumberFormat="1" applyFill="1" applyBorder="1" applyAlignment="1">
      <alignment horizontal="center"/>
      <protection/>
    </xf>
    <xf numFmtId="11" fontId="2" fillId="0" borderId="22" xfId="62" applyNumberFormat="1" applyBorder="1" applyAlignment="1">
      <alignment horizontal="center"/>
      <protection/>
    </xf>
    <xf numFmtId="11" fontId="2" fillId="0" borderId="0" xfId="62" applyNumberFormat="1" applyBorder="1" applyAlignment="1">
      <alignment horizontal="center"/>
      <protection/>
    </xf>
    <xf numFmtId="0" fontId="4" fillId="0" borderId="24" xfId="61" applyFont="1" applyBorder="1">
      <alignment/>
      <protection/>
    </xf>
    <xf numFmtId="0" fontId="3" fillId="0" borderId="24" xfId="61" applyBorder="1" applyAlignment="1">
      <alignment horizontal="center" vertical="center" wrapText="1"/>
      <protection/>
    </xf>
    <xf numFmtId="0" fontId="3" fillId="0" borderId="20" xfId="61" applyNumberFormat="1" applyFill="1" applyBorder="1" applyAlignment="1">
      <alignment horizontal="center"/>
      <protection/>
    </xf>
    <xf numFmtId="165" fontId="3" fillId="0" borderId="20" xfId="61" applyNumberFormat="1" applyFill="1" applyBorder="1" applyAlignment="1">
      <alignment horizontal="center"/>
      <protection/>
    </xf>
    <xf numFmtId="0" fontId="38" fillId="0" borderId="25" xfId="0" applyFont="1" applyFill="1" applyBorder="1" applyAlignment="1">
      <alignment horizontal="center"/>
    </xf>
    <xf numFmtId="0" fontId="38" fillId="0" borderId="25" xfId="0" applyFont="1" applyFill="1" applyBorder="1" applyAlignment="1">
      <alignment horizontal="center" wrapText="1"/>
    </xf>
    <xf numFmtId="11" fontId="4" fillId="0" borderId="25" xfId="61" applyNumberFormat="1" applyFont="1" applyFill="1" applyBorder="1" applyAlignment="1">
      <alignment horizontal="center"/>
      <protection/>
    </xf>
    <xf numFmtId="11" fontId="4" fillId="0" borderId="26" xfId="61" applyNumberFormat="1" applyFont="1" applyFill="1" applyBorder="1" applyAlignment="1">
      <alignment horizontal="center"/>
      <protection/>
    </xf>
    <xf numFmtId="11" fontId="3" fillId="40" borderId="0" xfId="61" applyNumberFormat="1" applyFont="1" applyFill="1" applyBorder="1" applyAlignment="1">
      <alignment horizontal="center" vertical="center"/>
      <protection/>
    </xf>
    <xf numFmtId="11" fontId="3" fillId="40" borderId="16" xfId="61" applyNumberFormat="1" applyFont="1" applyFill="1" applyBorder="1" applyAlignment="1">
      <alignment horizontal="center" vertical="center"/>
      <protection/>
    </xf>
    <xf numFmtId="11" fontId="3" fillId="40" borderId="12" xfId="61" applyNumberFormat="1" applyFill="1" applyBorder="1" applyAlignment="1">
      <alignment horizontal="center" vertical="center" wrapText="1"/>
      <protection/>
    </xf>
    <xf numFmtId="11" fontId="3" fillId="40" borderId="27" xfId="61" applyNumberFormat="1" applyFill="1" applyBorder="1" applyAlignment="1">
      <alignment horizontal="center" vertical="center" wrapText="1"/>
      <protection/>
    </xf>
    <xf numFmtId="0" fontId="38" fillId="35" borderId="21" xfId="58" applyFont="1" applyBorder="1" applyAlignment="1">
      <alignment horizontal="left"/>
    </xf>
    <xf numFmtId="0" fontId="38" fillId="35" borderId="22" xfId="58" applyFont="1" applyBorder="1" applyAlignment="1">
      <alignment horizontal="center"/>
    </xf>
    <xf numFmtId="0" fontId="38" fillId="35" borderId="28" xfId="58" applyFont="1" applyBorder="1" applyAlignment="1">
      <alignment horizontal="left"/>
    </xf>
    <xf numFmtId="0" fontId="38" fillId="35" borderId="0" xfId="58" applyFont="1" applyBorder="1" applyAlignment="1">
      <alignment horizontal="center"/>
    </xf>
    <xf numFmtId="0" fontId="38" fillId="0" borderId="28" xfId="58" applyFont="1" applyFill="1" applyBorder="1" applyAlignment="1">
      <alignment horizontal="left"/>
    </xf>
    <xf numFmtId="0" fontId="38" fillId="0" borderId="0" xfId="58" applyFont="1" applyFill="1" applyBorder="1" applyAlignment="1">
      <alignment horizontal="center"/>
    </xf>
    <xf numFmtId="0" fontId="38" fillId="0" borderId="0" xfId="0" applyFont="1" applyBorder="1" applyAlignment="1">
      <alignment horizontal="left"/>
    </xf>
    <xf numFmtId="0" fontId="38" fillId="0" borderId="0" xfId="0" applyFont="1" applyBorder="1" applyAlignment="1">
      <alignment horizontal="center"/>
    </xf>
    <xf numFmtId="0" fontId="38" fillId="35" borderId="0" xfId="58" applyFont="1" applyBorder="1" applyAlignment="1">
      <alignment horizontal="center" vertical="center"/>
    </xf>
    <xf numFmtId="0" fontId="38" fillId="35" borderId="29" xfId="58" applyFont="1" applyBorder="1" applyAlignment="1">
      <alignment horizontal="left"/>
    </xf>
    <xf numFmtId="0" fontId="38" fillId="35" borderId="12" xfId="58" applyFont="1" applyBorder="1" applyAlignment="1">
      <alignment horizontal="center"/>
    </xf>
    <xf numFmtId="167" fontId="3" fillId="30" borderId="20" xfId="61" applyNumberFormat="1" applyFill="1" applyBorder="1" applyAlignment="1">
      <alignment horizontal="center"/>
      <protection/>
    </xf>
    <xf numFmtId="168" fontId="3" fillId="30" borderId="20" xfId="61" applyNumberFormat="1" applyFill="1" applyBorder="1" applyAlignment="1">
      <alignment horizontal="center" vertical="center"/>
      <protection/>
    </xf>
    <xf numFmtId="166" fontId="3" fillId="30" borderId="20" xfId="61" applyNumberFormat="1" applyFill="1" applyBorder="1" applyAlignment="1">
      <alignment horizontal="center" vertical="center"/>
      <protection/>
    </xf>
    <xf numFmtId="2" fontId="3" fillId="41" borderId="20" xfId="61" applyNumberFormat="1" applyFill="1" applyBorder="1" applyAlignment="1">
      <alignment horizontal="center" vertical="center"/>
      <protection/>
    </xf>
    <xf numFmtId="4" fontId="3" fillId="41" borderId="20" xfId="61" applyNumberFormat="1" applyFill="1" applyBorder="1" applyAlignment="1">
      <alignment horizontal="center" vertical="center"/>
      <protection/>
    </xf>
    <xf numFmtId="2" fontId="3" fillId="42" borderId="20" xfId="61" applyNumberFormat="1" applyFill="1" applyBorder="1" applyAlignment="1">
      <alignment horizontal="center" vertical="center"/>
      <protection/>
    </xf>
    <xf numFmtId="4" fontId="3" fillId="42" borderId="20" xfId="61" applyNumberFormat="1" applyFill="1" applyBorder="1" applyAlignment="1">
      <alignment horizontal="center" vertical="center"/>
      <protection/>
    </xf>
    <xf numFmtId="0" fontId="3" fillId="0" borderId="30" xfId="61" applyFont="1" applyBorder="1" applyAlignment="1">
      <alignment vertical="center" wrapText="1"/>
      <protection/>
    </xf>
    <xf numFmtId="0" fontId="3" fillId="0" borderId="31" xfId="61" applyFont="1" applyBorder="1" applyAlignment="1">
      <alignment vertical="center"/>
      <protection/>
    </xf>
    <xf numFmtId="0" fontId="3" fillId="0" borderId="32" xfId="61" applyFont="1" applyBorder="1" applyAlignment="1">
      <alignment vertical="center"/>
      <protection/>
    </xf>
    <xf numFmtId="0" fontId="3" fillId="0" borderId="30" xfId="61" applyFont="1" applyBorder="1" applyAlignment="1">
      <alignment wrapText="1"/>
      <protection/>
    </xf>
    <xf numFmtId="0" fontId="3" fillId="0" borderId="31" xfId="61" applyFont="1" applyBorder="1" applyAlignment="1">
      <alignment wrapText="1"/>
      <protection/>
    </xf>
    <xf numFmtId="0" fontId="3" fillId="0" borderId="32" xfId="61" applyFont="1" applyBorder="1" applyAlignment="1">
      <alignment wrapText="1"/>
      <protection/>
    </xf>
    <xf numFmtId="0" fontId="5" fillId="0" borderId="33" xfId="61" applyFont="1" applyBorder="1" applyAlignment="1">
      <alignment horizontal="center" vertical="center" wrapText="1"/>
      <protection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3" fillId="0" borderId="36" xfId="61" applyBorder="1" applyAlignment="1">
      <alignment horizontal="center" vertical="center" wrapText="1"/>
      <protection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3" fillId="0" borderId="8" xfId="61" applyBorder="1" applyAlignment="1">
      <alignment horizontal="center" vertical="center" wrapText="1"/>
      <protection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5" fillId="0" borderId="12" xfId="61" applyFont="1" applyBorder="1" applyAlignment="1">
      <alignment horizontal="center" vertical="center" wrapText="1"/>
      <protection/>
    </xf>
    <xf numFmtId="0" fontId="5" fillId="0" borderId="12" xfId="61" applyFont="1" applyBorder="1" applyAlignment="1">
      <alignment vertical="center" wrapText="1"/>
      <protection/>
    </xf>
    <xf numFmtId="0" fontId="5" fillId="0" borderId="27" xfId="61" applyFont="1" applyBorder="1" applyAlignment="1">
      <alignment vertical="center" wrapText="1"/>
      <protection/>
    </xf>
    <xf numFmtId="0" fontId="3" fillId="0" borderId="14" xfId="61" applyBorder="1" applyAlignment="1">
      <alignment horizontal="center" vertical="center" wrapText="1"/>
      <protection/>
    </xf>
    <xf numFmtId="0" fontId="3" fillId="0" borderId="14" xfId="61" applyBorder="1" applyAlignment="1">
      <alignment vertical="center" wrapText="1"/>
      <protection/>
    </xf>
    <xf numFmtId="0" fontId="3" fillId="0" borderId="15" xfId="61" applyBorder="1" applyAlignment="1">
      <alignment vertical="center" wrapText="1"/>
      <protection/>
    </xf>
    <xf numFmtId="0" fontId="3" fillId="35" borderId="14" xfId="61" applyFill="1" applyBorder="1" applyAlignment="1">
      <alignment horizontal="center"/>
      <protection/>
    </xf>
    <xf numFmtId="0" fontId="3" fillId="0" borderId="14" xfId="61" applyBorder="1" applyAlignment="1">
      <alignment/>
      <protection/>
    </xf>
    <xf numFmtId="164" fontId="3" fillId="35" borderId="14" xfId="61" applyNumberFormat="1" applyFill="1" applyBorder="1" applyAlignment="1">
      <alignment horizontal="center"/>
      <protection/>
    </xf>
    <xf numFmtId="0" fontId="2" fillId="38" borderId="31" xfId="64" applyNumberFormat="1" applyBorder="1" applyAlignment="1">
      <alignment horizontal="left" vertical="center" wrapText="1"/>
      <protection/>
    </xf>
    <xf numFmtId="0" fontId="2" fillId="38" borderId="32" xfId="64" applyNumberFormat="1" applyBorder="1" applyAlignment="1">
      <alignment horizontal="left" vertical="center" wrapText="1"/>
      <protection/>
    </xf>
    <xf numFmtId="0" fontId="2" fillId="38" borderId="30" xfId="64" applyNumberFormat="1" applyFont="1" applyBorder="1" applyAlignment="1">
      <alignment horizontal="left" vertical="center" wrapText="1"/>
      <protection/>
    </xf>
    <xf numFmtId="0" fontId="3" fillId="43" borderId="0" xfId="61" applyFill="1">
      <alignment/>
      <protection/>
    </xf>
    <xf numFmtId="0" fontId="3" fillId="43" borderId="0" xfId="61" applyFill="1" applyAlignment="1">
      <alignment horizontal="center"/>
      <protection/>
    </xf>
    <xf numFmtId="0" fontId="4" fillId="43" borderId="28" xfId="61" applyFont="1" applyFill="1" applyBorder="1" applyAlignment="1">
      <alignment wrapText="1"/>
      <protection/>
    </xf>
    <xf numFmtId="0" fontId="4" fillId="43" borderId="0" xfId="61" applyFont="1" applyFill="1" applyBorder="1" applyAlignment="1">
      <alignment horizontal="center" wrapText="1"/>
      <protection/>
    </xf>
    <xf numFmtId="11" fontId="3" fillId="43" borderId="0" xfId="61" applyNumberFormat="1" applyFill="1" applyBorder="1">
      <alignment/>
      <protection/>
    </xf>
    <xf numFmtId="0" fontId="3" fillId="43" borderId="0" xfId="61" applyFill="1" applyBorder="1">
      <alignment/>
      <protection/>
    </xf>
    <xf numFmtId="0" fontId="3" fillId="43" borderId="0" xfId="61" applyFill="1" applyBorder="1" applyAlignment="1">
      <alignment horizontal="center"/>
      <protection/>
    </xf>
    <xf numFmtId="0" fontId="3" fillId="43" borderId="0" xfId="61" applyFill="1" applyBorder="1" applyAlignment="1">
      <alignment horizontal="center" wrapText="1"/>
      <protection/>
    </xf>
    <xf numFmtId="0" fontId="3" fillId="43" borderId="0" xfId="61" applyFill="1" applyAlignment="1">
      <alignment vertic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ntry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ew SS" xfId="57"/>
    <cellStyle name="Non - HAP" xfId="58"/>
    <cellStyle name="Non - HAP Non Toxic" xfId="59"/>
    <cellStyle name="Non HAP Toxic" xfId="60"/>
    <cellStyle name="Normal 2" xfId="61"/>
    <cellStyle name="Normal_Sheet1" xfId="62"/>
    <cellStyle name="Note" xfId="63"/>
    <cellStyle name="Old SS" xfId="64"/>
    <cellStyle name="Output" xfId="65"/>
    <cellStyle name="Percent" xfId="66"/>
    <cellStyle name="SS not for HEARTS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tabSelected="1" zoomScale="130" zoomScaleNormal="130" zoomScalePageLayoutView="0" workbookViewId="0" topLeftCell="A1">
      <selection activeCell="B4" sqref="B4"/>
    </sheetView>
  </sheetViews>
  <sheetFormatPr defaultColWidth="8.8515625" defaultRowHeight="12.75"/>
  <cols>
    <col min="1" max="1" width="26.7109375" style="2" customWidth="1"/>
    <col min="2" max="2" width="12.7109375" style="17" customWidth="1"/>
    <col min="3" max="15" width="12.7109375" style="2" customWidth="1"/>
    <col min="16" max="16384" width="8.8515625" style="2" customWidth="1"/>
  </cols>
  <sheetData>
    <row r="1" spans="1:15" ht="28.5" customHeight="1" thickBot="1">
      <c r="A1" s="23" t="s">
        <v>22</v>
      </c>
      <c r="B1" s="76" t="s">
        <v>35</v>
      </c>
      <c r="C1" s="77"/>
      <c r="D1" s="77"/>
      <c r="E1" s="77"/>
      <c r="F1" s="77"/>
      <c r="G1" s="78"/>
      <c r="H1" s="88"/>
      <c r="I1" s="94"/>
      <c r="J1" s="94"/>
      <c r="K1" s="88"/>
      <c r="L1" s="88"/>
      <c r="M1" s="88"/>
      <c r="N1" s="88"/>
      <c r="O1" s="88"/>
    </row>
    <row r="2" spans="1:15" ht="46.5" customHeight="1" thickBot="1">
      <c r="A2" s="3" t="s">
        <v>23</v>
      </c>
      <c r="B2" s="79" t="s">
        <v>50</v>
      </c>
      <c r="C2" s="80"/>
      <c r="D2" s="80"/>
      <c r="E2" s="80"/>
      <c r="F2" s="80"/>
      <c r="G2" s="81"/>
      <c r="H2" s="88"/>
      <c r="I2" s="94"/>
      <c r="J2" s="95"/>
      <c r="K2" s="88"/>
      <c r="L2" s="88"/>
      <c r="M2" s="88"/>
      <c r="N2" s="88"/>
      <c r="O2" s="88"/>
    </row>
    <row r="3" spans="1:15" ht="13.5" thickBot="1">
      <c r="A3" s="4" t="s">
        <v>24</v>
      </c>
      <c r="B3" s="82" t="s">
        <v>25</v>
      </c>
      <c r="C3" s="83"/>
      <c r="D3" s="5" t="s">
        <v>26</v>
      </c>
      <c r="E3" s="84">
        <v>42450</v>
      </c>
      <c r="F3" s="84"/>
      <c r="G3" s="6"/>
      <c r="H3" s="88"/>
      <c r="I3" s="94"/>
      <c r="J3" s="95"/>
      <c r="K3" s="88"/>
      <c r="L3" s="88"/>
      <c r="M3" s="88"/>
      <c r="N3" s="88"/>
      <c r="O3" s="88"/>
    </row>
    <row r="4" spans="1:15" ht="12.75" customHeight="1">
      <c r="A4" s="8" t="s">
        <v>27</v>
      </c>
      <c r="B4" s="9"/>
      <c r="C4" s="9"/>
      <c r="D4" s="9"/>
      <c r="F4" s="10"/>
      <c r="G4" s="7"/>
      <c r="H4" s="88"/>
      <c r="I4" s="94"/>
      <c r="J4" s="95"/>
      <c r="K4" s="88"/>
      <c r="L4" s="88"/>
      <c r="M4" s="88"/>
      <c r="N4" s="88"/>
      <c r="O4" s="88"/>
    </row>
    <row r="5" spans="1:15" ht="12.75" customHeight="1">
      <c r="A5" s="8" t="s">
        <v>28</v>
      </c>
      <c r="B5" s="9"/>
      <c r="C5" s="9"/>
      <c r="D5" s="9"/>
      <c r="F5" s="10"/>
      <c r="G5" s="7"/>
      <c r="H5" s="88"/>
      <c r="I5" s="94"/>
      <c r="J5" s="94"/>
      <c r="K5" s="88"/>
      <c r="L5" s="88"/>
      <c r="M5" s="88"/>
      <c r="N5" s="88"/>
      <c r="O5" s="88"/>
    </row>
    <row r="6" spans="1:15" ht="12.75" customHeight="1" thickBot="1">
      <c r="A6" s="11" t="s">
        <v>29</v>
      </c>
      <c r="B6" s="12"/>
      <c r="C6" s="12"/>
      <c r="D6" s="12"/>
      <c r="E6" s="13"/>
      <c r="F6" s="13"/>
      <c r="G6" s="14"/>
      <c r="H6" s="93"/>
      <c r="I6" s="94"/>
      <c r="J6" s="95"/>
      <c r="K6" s="88"/>
      <c r="L6" s="88"/>
      <c r="M6" s="88"/>
      <c r="N6" s="88"/>
      <c r="O6" s="88"/>
    </row>
    <row r="7" spans="1:15" ht="19.5" thickBot="1" thickTop="1">
      <c r="A7" s="27" t="s">
        <v>30</v>
      </c>
      <c r="B7" s="28" t="s">
        <v>37</v>
      </c>
      <c r="C7" s="28" t="s">
        <v>38</v>
      </c>
      <c r="D7" s="63" t="s">
        <v>31</v>
      </c>
      <c r="E7" s="64"/>
      <c r="F7" s="64"/>
      <c r="G7" s="65"/>
      <c r="H7" s="88"/>
      <c r="I7" s="88"/>
      <c r="J7" s="88"/>
      <c r="K7" s="88"/>
      <c r="L7" s="88"/>
      <c r="M7" s="88"/>
      <c r="N7" s="88"/>
      <c r="O7" s="88"/>
    </row>
    <row r="8" spans="1:15" ht="21" customHeight="1" thickBot="1">
      <c r="A8" s="15" t="s">
        <v>36</v>
      </c>
      <c r="B8" s="51">
        <v>2</v>
      </c>
      <c r="C8" s="52">
        <v>2000</v>
      </c>
      <c r="D8" s="66" t="s">
        <v>49</v>
      </c>
      <c r="E8" s="67"/>
      <c r="F8" s="67"/>
      <c r="G8" s="68"/>
      <c r="H8" s="88"/>
      <c r="I8" s="88"/>
      <c r="J8" s="88"/>
      <c r="K8" s="88"/>
      <c r="L8" s="88"/>
      <c r="M8" s="88"/>
      <c r="N8" s="88"/>
      <c r="O8" s="88"/>
    </row>
    <row r="9" spans="1:15" ht="16.5" customHeight="1" thickBot="1">
      <c r="A9" s="15"/>
      <c r="B9" s="24" t="s">
        <v>39</v>
      </c>
      <c r="C9" s="29"/>
      <c r="D9" s="69"/>
      <c r="E9" s="70"/>
      <c r="F9" s="70"/>
      <c r="G9" s="71"/>
      <c r="H9" s="88"/>
      <c r="I9" s="88"/>
      <c r="J9" s="88"/>
      <c r="K9" s="88"/>
      <c r="L9" s="88"/>
      <c r="M9" s="88"/>
      <c r="N9" s="88"/>
      <c r="O9" s="88"/>
    </row>
    <row r="10" spans="1:15" ht="21" customHeight="1" thickBot="1">
      <c r="A10" s="16" t="s">
        <v>42</v>
      </c>
      <c r="B10" s="50">
        <v>0.5</v>
      </c>
      <c r="C10" s="29"/>
      <c r="D10" s="72"/>
      <c r="E10" s="70"/>
      <c r="F10" s="70"/>
      <c r="G10" s="71"/>
      <c r="H10" s="88"/>
      <c r="I10" s="88"/>
      <c r="J10" s="88"/>
      <c r="K10" s="88"/>
      <c r="L10" s="88"/>
      <c r="M10" s="88"/>
      <c r="N10" s="88"/>
      <c r="O10" s="88"/>
    </row>
    <row r="11" spans="1:15" ht="21" customHeight="1" thickBot="1">
      <c r="A11" s="16"/>
      <c r="B11" s="30" t="s">
        <v>43</v>
      </c>
      <c r="C11" s="29" t="s">
        <v>44</v>
      </c>
      <c r="D11" s="72"/>
      <c r="E11" s="70"/>
      <c r="F11" s="70"/>
      <c r="G11" s="71"/>
      <c r="H11" s="88"/>
      <c r="I11" s="88"/>
      <c r="J11" s="88"/>
      <c r="K11" s="88"/>
      <c r="L11" s="88"/>
      <c r="M11" s="88"/>
      <c r="N11" s="88"/>
      <c r="O11" s="88"/>
    </row>
    <row r="12" spans="1:15" ht="16.5" customHeight="1" thickBot="1">
      <c r="A12" s="16" t="s">
        <v>40</v>
      </c>
      <c r="B12" s="53">
        <f>B8*B10</f>
        <v>1</v>
      </c>
      <c r="C12" s="54">
        <f>C8*B10</f>
        <v>1000</v>
      </c>
      <c r="D12" s="72"/>
      <c r="E12" s="70"/>
      <c r="F12" s="70"/>
      <c r="G12" s="71"/>
      <c r="H12" s="88"/>
      <c r="I12" s="88"/>
      <c r="J12" s="88"/>
      <c r="K12" s="88"/>
      <c r="L12" s="88"/>
      <c r="M12" s="88"/>
      <c r="N12" s="88"/>
      <c r="O12" s="88"/>
    </row>
    <row r="13" spans="1:15" ht="24" customHeight="1" thickBot="1">
      <c r="A13" s="16" t="s">
        <v>41</v>
      </c>
      <c r="B13" s="55">
        <v>1</v>
      </c>
      <c r="C13" s="56">
        <v>1000</v>
      </c>
      <c r="D13" s="73"/>
      <c r="E13" s="74"/>
      <c r="F13" s="74"/>
      <c r="G13" s="75"/>
      <c r="H13" s="88"/>
      <c r="I13" s="88"/>
      <c r="J13" s="88"/>
      <c r="K13" s="88"/>
      <c r="L13" s="88"/>
      <c r="M13" s="88"/>
      <c r="N13" s="88"/>
      <c r="O13" s="88"/>
    </row>
    <row r="14" spans="1:15" ht="38.25">
      <c r="A14" s="31" t="s">
        <v>45</v>
      </c>
      <c r="B14" s="31" t="s">
        <v>17</v>
      </c>
      <c r="C14" s="32" t="s">
        <v>47</v>
      </c>
      <c r="D14" s="33" t="s">
        <v>32</v>
      </c>
      <c r="E14" s="34" t="s">
        <v>33</v>
      </c>
      <c r="F14" s="88"/>
      <c r="G14" s="88"/>
      <c r="H14" s="88"/>
      <c r="I14" s="88"/>
      <c r="J14" s="88"/>
      <c r="K14" s="88"/>
      <c r="L14" s="88"/>
      <c r="M14" s="88"/>
      <c r="N14" s="88"/>
      <c r="O14" s="88"/>
    </row>
    <row r="15" spans="1:15" ht="12.75">
      <c r="A15" s="39" t="s">
        <v>2</v>
      </c>
      <c r="B15" s="40">
        <v>7429905</v>
      </c>
      <c r="C15" s="25">
        <v>0.000109999999999999</v>
      </c>
      <c r="D15" s="35">
        <f>$B$13*C15</f>
        <v>0.000109999999999999</v>
      </c>
      <c r="E15" s="36">
        <f>$C$13*C15</f>
        <v>0.109999999999999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</row>
    <row r="16" spans="1:15" ht="12.75">
      <c r="A16" s="41" t="s">
        <v>3</v>
      </c>
      <c r="B16" s="42">
        <v>7440360</v>
      </c>
      <c r="C16" s="26">
        <v>1.99999999999999E-05</v>
      </c>
      <c r="D16" s="35">
        <f aca="true" t="shared" si="0" ref="D16:D35">$B$13*C16</f>
        <v>1.99999999999999E-05</v>
      </c>
      <c r="E16" s="36">
        <f aca="true" t="shared" si="1" ref="E16:E35">$C$13*C16</f>
        <v>0.0199999999999999</v>
      </c>
      <c r="F16" s="88"/>
      <c r="G16" s="88"/>
      <c r="H16" s="88"/>
      <c r="I16" s="88"/>
      <c r="J16" s="88"/>
      <c r="K16" s="88"/>
      <c r="L16" s="88"/>
      <c r="M16" s="88"/>
      <c r="N16" s="88"/>
      <c r="O16" s="88"/>
    </row>
    <row r="17" spans="1:15" ht="12.75">
      <c r="A17" s="43" t="s">
        <v>4</v>
      </c>
      <c r="B17" s="44">
        <v>7440382</v>
      </c>
      <c r="C17" s="26">
        <v>0.00023</v>
      </c>
      <c r="D17" s="35">
        <f t="shared" si="0"/>
        <v>0.00023</v>
      </c>
      <c r="E17" s="36">
        <f t="shared" si="1"/>
        <v>0.23</v>
      </c>
      <c r="F17" s="88"/>
      <c r="G17" s="88"/>
      <c r="H17" s="88"/>
      <c r="I17" s="88"/>
      <c r="J17" s="88"/>
      <c r="K17" s="88"/>
      <c r="L17" s="88"/>
      <c r="M17" s="88"/>
      <c r="N17" s="88"/>
      <c r="O17" s="88"/>
    </row>
    <row r="18" spans="1:15" ht="12.75">
      <c r="A18" s="41" t="s">
        <v>5</v>
      </c>
      <c r="B18" s="42">
        <v>7440393</v>
      </c>
      <c r="C18" s="26">
        <v>2.9999999999999903E-05</v>
      </c>
      <c r="D18" s="35">
        <f t="shared" si="0"/>
        <v>2.9999999999999903E-05</v>
      </c>
      <c r="E18" s="36">
        <f t="shared" si="1"/>
        <v>0.029999999999999902</v>
      </c>
      <c r="F18" s="88"/>
      <c r="G18" s="88"/>
      <c r="H18" s="88"/>
      <c r="I18" s="88"/>
      <c r="J18" s="88"/>
      <c r="K18" s="88"/>
      <c r="L18" s="88"/>
      <c r="M18" s="88"/>
      <c r="N18" s="88"/>
      <c r="O18" s="88"/>
    </row>
    <row r="19" spans="1:15" ht="12.75">
      <c r="A19" s="45" t="s">
        <v>16</v>
      </c>
      <c r="B19" s="46">
        <v>7440417</v>
      </c>
      <c r="C19" s="26">
        <v>2.9999999999999903E-05</v>
      </c>
      <c r="D19" s="35">
        <f t="shared" si="0"/>
        <v>2.9999999999999903E-05</v>
      </c>
      <c r="E19" s="36">
        <f t="shared" si="1"/>
        <v>0.029999999999999902</v>
      </c>
      <c r="F19" s="88"/>
      <c r="G19" s="88"/>
      <c r="H19" s="88"/>
      <c r="I19" s="88"/>
      <c r="J19" s="88"/>
      <c r="K19" s="88"/>
      <c r="L19" s="88"/>
      <c r="M19" s="88"/>
      <c r="N19" s="88"/>
      <c r="O19" s="88"/>
    </row>
    <row r="20" spans="1:15" ht="12.75">
      <c r="A20" s="41" t="s">
        <v>20</v>
      </c>
      <c r="B20" s="42">
        <v>7726956</v>
      </c>
      <c r="C20" s="26">
        <v>3.9999999999999895E-05</v>
      </c>
      <c r="D20" s="35">
        <f t="shared" si="0"/>
        <v>3.9999999999999895E-05</v>
      </c>
      <c r="E20" s="36">
        <f t="shared" si="1"/>
        <v>0.0399999999999999</v>
      </c>
      <c r="F20" s="88"/>
      <c r="G20" s="88"/>
      <c r="H20" s="88"/>
      <c r="I20" s="88"/>
      <c r="J20" s="88"/>
      <c r="K20" s="88"/>
      <c r="L20" s="88"/>
      <c r="M20" s="88"/>
      <c r="N20" s="88"/>
      <c r="O20" s="88"/>
    </row>
    <row r="21" spans="1:15" ht="12.75">
      <c r="A21" s="45" t="s">
        <v>6</v>
      </c>
      <c r="B21" s="46">
        <v>7440439</v>
      </c>
      <c r="C21" s="26">
        <v>2.9999999999999903E-05</v>
      </c>
      <c r="D21" s="35">
        <f t="shared" si="0"/>
        <v>2.9999999999999903E-05</v>
      </c>
      <c r="E21" s="36">
        <f t="shared" si="1"/>
        <v>0.029999999999999902</v>
      </c>
      <c r="F21" s="88"/>
      <c r="G21" s="88"/>
      <c r="H21" s="88"/>
      <c r="I21" s="88"/>
      <c r="J21" s="88"/>
      <c r="K21" s="88"/>
      <c r="L21" s="88"/>
      <c r="M21" s="88"/>
      <c r="N21" s="88"/>
      <c r="O21" s="88"/>
    </row>
    <row r="22" spans="1:15" ht="12.75">
      <c r="A22" s="45" t="s">
        <v>18</v>
      </c>
      <c r="B22" s="46">
        <v>7782505</v>
      </c>
      <c r="C22" s="26">
        <v>0.000159999999999999</v>
      </c>
      <c r="D22" s="35">
        <f t="shared" si="0"/>
        <v>0.000159999999999999</v>
      </c>
      <c r="E22" s="36">
        <f t="shared" si="1"/>
        <v>0.159999999999999</v>
      </c>
      <c r="F22" s="88"/>
      <c r="G22" s="88"/>
      <c r="H22" s="88"/>
      <c r="I22" s="88"/>
      <c r="J22" s="88"/>
      <c r="K22" s="88"/>
      <c r="L22" s="88"/>
      <c r="M22" s="88"/>
      <c r="N22" s="88"/>
      <c r="O22" s="88"/>
    </row>
    <row r="23" spans="1:15" ht="12.75">
      <c r="A23" s="41" t="s">
        <v>7</v>
      </c>
      <c r="B23" s="42">
        <v>7440473</v>
      </c>
      <c r="C23" s="26">
        <v>0.00215</v>
      </c>
      <c r="D23" s="35">
        <f t="shared" si="0"/>
        <v>0.00215</v>
      </c>
      <c r="E23" s="36">
        <f t="shared" si="1"/>
        <v>2.15</v>
      </c>
      <c r="F23" s="88"/>
      <c r="G23" s="88"/>
      <c r="H23" s="88"/>
      <c r="I23" s="88"/>
      <c r="J23" s="88"/>
      <c r="K23" s="88"/>
      <c r="L23" s="88"/>
      <c r="M23" s="88"/>
      <c r="N23" s="88"/>
      <c r="O23" s="88"/>
    </row>
    <row r="24" spans="1:15" ht="12.75">
      <c r="A24" s="41" t="s">
        <v>0</v>
      </c>
      <c r="B24" s="42">
        <v>7440484</v>
      </c>
      <c r="C24" s="26">
        <v>0.000199999999999999</v>
      </c>
      <c r="D24" s="35">
        <f t="shared" si="0"/>
        <v>0.000199999999999999</v>
      </c>
      <c r="E24" s="36">
        <f t="shared" si="1"/>
        <v>0.199999999999999</v>
      </c>
      <c r="F24" s="88"/>
      <c r="G24" s="96"/>
      <c r="H24" s="88"/>
      <c r="I24" s="88"/>
      <c r="J24" s="88"/>
      <c r="K24" s="88"/>
      <c r="L24" s="88"/>
      <c r="M24" s="88"/>
      <c r="N24" s="88"/>
      <c r="O24" s="88"/>
    </row>
    <row r="25" spans="1:15" ht="12.75">
      <c r="A25" s="45" t="s">
        <v>1</v>
      </c>
      <c r="B25" s="46">
        <v>7440508</v>
      </c>
      <c r="C25" s="26">
        <v>9.999999999999989E-06</v>
      </c>
      <c r="D25" s="35">
        <f t="shared" si="0"/>
        <v>9.999999999999989E-06</v>
      </c>
      <c r="E25" s="36">
        <f t="shared" si="1"/>
        <v>0.00999999999999999</v>
      </c>
      <c r="F25" s="88"/>
      <c r="G25" s="88"/>
      <c r="H25" s="88"/>
      <c r="I25" s="88"/>
      <c r="J25" s="88"/>
      <c r="K25" s="88"/>
      <c r="L25" s="88"/>
      <c r="M25" s="88"/>
      <c r="N25" s="88"/>
      <c r="O25" s="88"/>
    </row>
    <row r="26" spans="1:15" ht="12.75">
      <c r="A26" s="45" t="s">
        <v>19</v>
      </c>
      <c r="B26" s="46">
        <v>18540299</v>
      </c>
      <c r="C26" s="26">
        <v>0.00010750000000000001</v>
      </c>
      <c r="D26" s="35">
        <f t="shared" si="0"/>
        <v>0.00010750000000000001</v>
      </c>
      <c r="E26" s="36">
        <f t="shared" si="1"/>
        <v>0.10750000000000001</v>
      </c>
      <c r="F26" s="88"/>
      <c r="G26" s="88"/>
      <c r="H26" s="88"/>
      <c r="I26" s="88"/>
      <c r="J26" s="88"/>
      <c r="K26" s="88"/>
      <c r="L26" s="88"/>
      <c r="M26" s="88"/>
      <c r="N26" s="88"/>
      <c r="O26" s="88"/>
    </row>
    <row r="27" spans="1:15" ht="12.75">
      <c r="A27" s="45" t="s">
        <v>8</v>
      </c>
      <c r="B27" s="46">
        <v>7439921</v>
      </c>
      <c r="C27" s="26">
        <v>0.0019499999999999902</v>
      </c>
      <c r="D27" s="35">
        <f t="shared" si="0"/>
        <v>0.0019499999999999902</v>
      </c>
      <c r="E27" s="36">
        <f t="shared" si="1"/>
        <v>1.9499999999999902</v>
      </c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ht="12.75">
      <c r="A28" s="45" t="s">
        <v>9</v>
      </c>
      <c r="B28" s="46">
        <v>7439965</v>
      </c>
      <c r="C28" s="26">
        <v>2.9999999999999903E-05</v>
      </c>
      <c r="D28" s="35">
        <f t="shared" si="0"/>
        <v>2.9999999999999903E-05</v>
      </c>
      <c r="E28" s="36">
        <f t="shared" si="1"/>
        <v>0.029999999999999902</v>
      </c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5" ht="12.75">
      <c r="A29" s="45" t="s">
        <v>10</v>
      </c>
      <c r="B29" s="46">
        <v>7440020</v>
      </c>
      <c r="C29" s="26">
        <v>3.9999999999999895E-05</v>
      </c>
      <c r="D29" s="35">
        <f t="shared" si="0"/>
        <v>3.9999999999999895E-05</v>
      </c>
      <c r="E29" s="36">
        <f t="shared" si="1"/>
        <v>0.0399999999999999</v>
      </c>
      <c r="F29" s="88"/>
      <c r="G29" s="88"/>
      <c r="H29" s="88"/>
      <c r="I29" s="88"/>
      <c r="J29" s="88"/>
      <c r="K29" s="88"/>
      <c r="L29" s="88"/>
      <c r="M29" s="88"/>
      <c r="N29" s="88"/>
      <c r="O29" s="88"/>
    </row>
    <row r="30" spans="1:15" ht="12.75">
      <c r="A30" s="41" t="s">
        <v>11</v>
      </c>
      <c r="B30" s="42">
        <v>7723140</v>
      </c>
      <c r="C30" s="26">
        <v>0.00024999999999999903</v>
      </c>
      <c r="D30" s="35">
        <f t="shared" si="0"/>
        <v>0.00024999999999999903</v>
      </c>
      <c r="E30" s="36">
        <f t="shared" si="1"/>
        <v>0.24999999999999903</v>
      </c>
      <c r="F30" s="88"/>
      <c r="G30" s="88"/>
      <c r="H30" s="88"/>
      <c r="I30" s="88"/>
      <c r="J30" s="88"/>
      <c r="K30" s="88"/>
      <c r="L30" s="88"/>
      <c r="M30" s="88"/>
      <c r="N30" s="88"/>
      <c r="O30" s="88"/>
    </row>
    <row r="31" spans="1:15" ht="12.75">
      <c r="A31" s="43" t="s">
        <v>12</v>
      </c>
      <c r="B31" s="44">
        <v>7782492</v>
      </c>
      <c r="C31" s="26">
        <v>0.00013999999999999898</v>
      </c>
      <c r="D31" s="35">
        <f t="shared" si="0"/>
        <v>0.00013999999999999898</v>
      </c>
      <c r="E31" s="36">
        <f t="shared" si="1"/>
        <v>0.139999999999999</v>
      </c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2.75">
      <c r="A32" s="41" t="s">
        <v>13</v>
      </c>
      <c r="B32" s="47">
        <v>7440224</v>
      </c>
      <c r="C32" s="26">
        <v>9.999999999999989E-06</v>
      </c>
      <c r="D32" s="35">
        <f t="shared" si="0"/>
        <v>9.999999999999989E-06</v>
      </c>
      <c r="E32" s="36">
        <f t="shared" si="1"/>
        <v>0.00999999999999999</v>
      </c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2.75">
      <c r="A33" s="41" t="s">
        <v>21</v>
      </c>
      <c r="B33" s="42">
        <v>9960</v>
      </c>
      <c r="C33" s="26">
        <v>0.488999999999999</v>
      </c>
      <c r="D33" s="35">
        <f t="shared" si="0"/>
        <v>0.488999999999999</v>
      </c>
      <c r="E33" s="36">
        <f t="shared" si="1"/>
        <v>488.999999999999</v>
      </c>
      <c r="F33" s="88"/>
      <c r="G33" s="88"/>
      <c r="H33" s="88"/>
      <c r="I33" s="88"/>
      <c r="J33" s="88"/>
      <c r="K33" s="88"/>
      <c r="L33" s="88"/>
      <c r="M33" s="88"/>
      <c r="N33" s="88"/>
      <c r="O33" s="88"/>
    </row>
    <row r="34" spans="1:15" ht="12.75">
      <c r="A34" s="41" t="s">
        <v>14</v>
      </c>
      <c r="B34" s="47">
        <v>7440622</v>
      </c>
      <c r="C34" s="26">
        <v>5.99999999999999E-05</v>
      </c>
      <c r="D34" s="35">
        <f t="shared" si="0"/>
        <v>5.99999999999999E-05</v>
      </c>
      <c r="E34" s="36">
        <f t="shared" si="1"/>
        <v>0.0599999999999999</v>
      </c>
      <c r="F34" s="88"/>
      <c r="G34" s="88"/>
      <c r="H34" s="88"/>
      <c r="I34" s="88"/>
      <c r="J34" s="88"/>
      <c r="K34" s="88"/>
      <c r="L34" s="88"/>
      <c r="M34" s="88"/>
      <c r="N34" s="88"/>
      <c r="O34" s="88"/>
    </row>
    <row r="35" spans="1:15" ht="13.5" thickBot="1">
      <c r="A35" s="48" t="s">
        <v>15</v>
      </c>
      <c r="B35" s="49">
        <v>7440666</v>
      </c>
      <c r="C35" s="1">
        <v>0.000219999999999999</v>
      </c>
      <c r="D35" s="37">
        <f t="shared" si="0"/>
        <v>0.000219999999999999</v>
      </c>
      <c r="E35" s="38">
        <f t="shared" si="1"/>
        <v>0.219999999999999</v>
      </c>
      <c r="F35" s="92"/>
      <c r="G35" s="92"/>
      <c r="H35" s="88"/>
      <c r="I35" s="88"/>
      <c r="J35" s="88"/>
      <c r="K35" s="88"/>
      <c r="L35" s="88"/>
      <c r="M35" s="88"/>
      <c r="N35" s="88"/>
      <c r="O35" s="88"/>
    </row>
    <row r="36" spans="1:15" ht="12.75">
      <c r="A36" s="90"/>
      <c r="B36" s="91"/>
      <c r="C36" s="92"/>
      <c r="D36" s="92"/>
      <c r="E36" s="92"/>
      <c r="F36" s="92"/>
      <c r="G36" s="92"/>
      <c r="H36" s="93"/>
      <c r="I36" s="93"/>
      <c r="J36" s="93"/>
      <c r="K36" s="88"/>
      <c r="L36" s="88"/>
      <c r="M36" s="88"/>
      <c r="N36" s="88"/>
      <c r="O36" s="88"/>
    </row>
    <row r="37" spans="1:15" ht="12.75">
      <c r="A37" s="18" t="s">
        <v>34</v>
      </c>
      <c r="B37" s="19"/>
      <c r="C37" s="20"/>
      <c r="D37" s="20"/>
      <c r="E37" s="20"/>
      <c r="F37" s="20"/>
      <c r="G37" s="20"/>
      <c r="H37" s="21"/>
      <c r="I37" s="21"/>
      <c r="J37" s="22"/>
      <c r="K37" s="88"/>
      <c r="L37" s="88"/>
      <c r="M37" s="88"/>
      <c r="N37" s="88"/>
      <c r="O37" s="88"/>
    </row>
    <row r="38" spans="1:15" ht="15" customHeight="1">
      <c r="A38" s="57" t="s">
        <v>48</v>
      </c>
      <c r="B38" s="58"/>
      <c r="C38" s="58"/>
      <c r="D38" s="58"/>
      <c r="E38" s="58"/>
      <c r="F38" s="58"/>
      <c r="G38" s="58"/>
      <c r="H38" s="58"/>
      <c r="I38" s="58"/>
      <c r="J38" s="59"/>
      <c r="K38" s="88"/>
      <c r="L38" s="88"/>
      <c r="M38" s="88"/>
      <c r="N38" s="88"/>
      <c r="O38" s="88"/>
    </row>
    <row r="39" spans="1:15" ht="15" customHeight="1">
      <c r="A39" s="87" t="s">
        <v>51</v>
      </c>
      <c r="B39" s="85"/>
      <c r="C39" s="85"/>
      <c r="D39" s="85"/>
      <c r="E39" s="85"/>
      <c r="F39" s="85"/>
      <c r="G39" s="85"/>
      <c r="H39" s="85"/>
      <c r="I39" s="85"/>
      <c r="J39" s="86"/>
      <c r="K39" s="88"/>
      <c r="L39" s="88"/>
      <c r="M39" s="88"/>
      <c r="N39" s="88"/>
      <c r="O39" s="88"/>
    </row>
    <row r="40" spans="1:15" ht="12.75">
      <c r="A40" s="60" t="s">
        <v>46</v>
      </c>
      <c r="B40" s="61"/>
      <c r="C40" s="61"/>
      <c r="D40" s="61"/>
      <c r="E40" s="61"/>
      <c r="F40" s="61"/>
      <c r="G40" s="61"/>
      <c r="H40" s="61"/>
      <c r="I40" s="61"/>
      <c r="J40" s="62"/>
      <c r="K40" s="88"/>
      <c r="L40" s="88"/>
      <c r="M40" s="88"/>
      <c r="N40" s="88"/>
      <c r="O40" s="88"/>
    </row>
    <row r="41" spans="1:15" ht="12.75">
      <c r="A41" s="88"/>
      <c r="B41" s="89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2.75">
      <c r="A42" s="88"/>
      <c r="B42" s="89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</sheetData>
  <sheetProtection/>
  <mergeCells count="9">
    <mergeCell ref="A38:J38"/>
    <mergeCell ref="A40:J40"/>
    <mergeCell ref="D7:G7"/>
    <mergeCell ref="D8:G13"/>
    <mergeCell ref="B1:G1"/>
    <mergeCell ref="B2:G2"/>
    <mergeCell ref="B3:C3"/>
    <mergeCell ref="E3:F3"/>
    <mergeCell ref="A39:J39"/>
  </mergeCells>
  <printOptions gridLines="1"/>
  <pageMargins left="0.75" right="0.75" top="0.64" bottom="0.75" header="0.3" footer="0.5"/>
  <pageSetup blackAndWhite="1" fitToHeight="1" fitToWidth="1"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E.H. Pechan &amp; Associates - SPECIATE Data Browser - Shopping Cart Export</dc:title>
  <dc:subject/>
  <dc:creator>Matthew Cegielski</dc:creator>
  <cp:keywords/>
  <dc:description/>
  <cp:lastModifiedBy>Matthew Cegielski</cp:lastModifiedBy>
  <dcterms:created xsi:type="dcterms:W3CDTF">2014-01-31T21:22:20Z</dcterms:created>
  <dcterms:modified xsi:type="dcterms:W3CDTF">2020-02-13T22:33:50Z</dcterms:modified>
  <cp:category/>
  <cp:version/>
  <cp:contentType/>
  <cp:contentStatus/>
</cp:coreProperties>
</file>