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10" windowWidth="22950" windowHeight="7650" activeTab="0"/>
  </bookViews>
  <sheets>
    <sheet name="Spent Activated Carbon PM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Matthew Cegielski</author>
  </authors>
  <commentList>
    <comment ref="B16" authorId="0">
      <text>
        <r>
          <rPr>
            <b/>
            <sz val="12"/>
            <rFont val="Tahoma"/>
            <family val="0"/>
          </rPr>
          <t>Matthew Cegielski:</t>
        </r>
        <r>
          <rPr>
            <sz val="12"/>
            <rFont val="Tahoma"/>
            <family val="0"/>
          </rPr>
          <t xml:space="preserve">
CAS#1073 no longer accepted in SHARP</t>
        </r>
      </text>
    </comment>
  </commentList>
</comments>
</file>

<file path=xl/sharedStrings.xml><?xml version="1.0" encoding="utf-8"?>
<sst xmlns="http://schemas.openxmlformats.org/spreadsheetml/2006/main" count="32" uniqueCount="32">
  <si>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</si>
  <si>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</si>
  <si>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</si>
  <si>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</si>
  <si>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</si>
  <si>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</si>
  <si>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</si>
  <si>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</si>
  <si>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</si>
  <si>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</si>
  <si>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</si>
  <si>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</si>
  <si>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</si>
  <si>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Cadmium</t>
  </si>
  <si>
    <t>Lead</t>
  </si>
  <si>
    <t>Emissions from Spent Carbon Handling</t>
  </si>
  <si>
    <t>Polychlorinated Biphenyls (PCBs)</t>
  </si>
  <si>
    <t>1,2-Dibromo-3-chloropropane (DBCP)</t>
  </si>
  <si>
    <t>Hexavalent Chromium</t>
  </si>
  <si>
    <t>Mercury</t>
  </si>
  <si>
    <t>Substance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</si>
  <si>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Weight Fraction </t>
    </r>
  </si>
  <si>
    <t>Cyanide, Total</t>
  </si>
  <si>
    <t>2,3,7,8-Tetrachlorodibenzo-P-Dioxin (TCDD)</t>
  </si>
  <si>
    <t>Matthew Cegielski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</si>
  <si>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Emission</t>
    </r>
    <r>
      <rPr>
        <sz val="10"/>
        <rFont val="Arial"/>
        <family val="0"/>
      </rPr>
      <t xml:space="preserve"> Rate</t>
    </r>
  </si>
  <si>
    <r>
      <t xml:space="preserve">lb </t>
    </r>
    <r>
      <rPr>
        <sz val="10"/>
        <rFont val="Arial"/>
        <family val="0"/>
      </rPr>
      <t>/hr</t>
    </r>
  </si>
  <si>
    <r>
      <t xml:space="preserve">lb </t>
    </r>
    <r>
      <rPr>
        <sz val="10"/>
        <rFont val="Arial"/>
        <family val="0"/>
      </rPr>
      <t>/yr</t>
    </r>
  </si>
  <si>
    <t xml:space="preserve">The emission factors are from May 2012 laboratory test data provided by Calgon Coporation. The data is the maximum concentrations of contaminants the facility will accept for recycling.  </t>
  </si>
  <si>
    <t xml:space="preserve">Emissions are calculated by the multiplication of  process rates and emission factors. </t>
  </si>
  <si>
    <r>
      <t>Sulfide, Total (as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S)</t>
    </r>
  </si>
  <si>
    <r>
      <t>Use this spreadsheet for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emissions from spent carbon handling operations (e.g. recycling of activated carbon from carbon cannisters).  Entries required in yellow areas, output in gray areas.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</si>
</sst>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11" fontId="0" fillId="0" borderId="19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11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33" borderId="21" xfId="0" applyNumberForma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1" fontId="0" fillId="0" borderId="2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172" fontId="0" fillId="33" borderId="21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4" borderId="0" xfId="0" applyNumberFormat="1" applyFont="1" applyFill="1" applyBorder="1" applyAlignment="1">
      <alignment horizontal="center"/>
    </xf>
    <xf numFmtId="11" fontId="0" fillId="34" borderId="25" xfId="0" applyNumberFormat="1" applyFont="1" applyFill="1" applyBorder="1" applyAlignment="1">
      <alignment horizontal="center"/>
    </xf>
    <xf numFmtId="11" fontId="0" fillId="34" borderId="24" xfId="0" applyNumberFormat="1" applyFont="1" applyFill="1" applyBorder="1" applyAlignment="1">
      <alignment horizontal="center"/>
    </xf>
    <xf numFmtId="11" fontId="0" fillId="34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5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71" fontId="0" fillId="35" borderId="16" xfId="0" applyNumberFormat="1" applyFill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30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57" applyFont="1" applyBorder="1" applyAlignment="1">
      <alignment horizontal="center" vertical="center" wrapText="1"/>
      <protection/>
    </xf>
    <xf numFmtId="0" fontId="0" fillId="0" borderId="38" xfId="57" applyBorder="1" applyAlignment="1">
      <alignment horizontal="center"/>
      <protection/>
    </xf>
    <xf numFmtId="0" fontId="0" fillId="0" borderId="39" xfId="57" applyBorder="1" applyAlignment="1">
      <alignment horizontal="center"/>
      <protection/>
    </xf>
    <xf numFmtId="0" fontId="0" fillId="0" borderId="23" xfId="57" applyBorder="1" applyAlignment="1">
      <alignment horizontal="center"/>
      <protection/>
    </xf>
    <xf numFmtId="0" fontId="0" fillId="0" borderId="24" xfId="57" applyBorder="1" applyAlignment="1">
      <alignment horizontal="center"/>
      <protection/>
    </xf>
    <xf numFmtId="0" fontId="0" fillId="0" borderId="40" xfId="57" applyBorder="1" applyAlignment="1">
      <alignment horizontal="center"/>
      <protection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11" fontId="0" fillId="36" borderId="0" xfId="0" applyNumberForma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120" zoomScaleNormal="120" zoomScalePageLayoutView="0" workbookViewId="0" topLeftCell="A1">
      <selection activeCell="B1" sqref="B1:G1"/>
    </sheetView>
  </sheetViews>
  <sheetFormatPr defaultColWidth="9.140625" defaultRowHeight="12.75"/>
  <cols>
    <col min="1" max="1" width="43.28125" style="0" customWidth="1"/>
    <col min="2" max="2" width="12.7109375" style="7" customWidth="1"/>
    <col min="3" max="15" width="12.7109375" style="0" customWidth="1"/>
  </cols>
  <sheetData>
    <row r="1" spans="1:15" ht="29.25" customHeight="1" thickBot="1">
      <c r="A1" s="19" t="s">
        <v>9</v>
      </c>
      <c r="B1" s="81" t="s">
        <v>15</v>
      </c>
      <c r="C1" s="82"/>
      <c r="D1" s="82"/>
      <c r="E1" s="82"/>
      <c r="F1" s="82"/>
      <c r="G1" s="83"/>
      <c r="H1" s="72"/>
      <c r="I1" s="72"/>
      <c r="J1" s="72"/>
      <c r="K1" s="72"/>
      <c r="L1" s="72"/>
      <c r="M1" s="72"/>
      <c r="N1" s="72"/>
      <c r="O1" s="72"/>
    </row>
    <row r="2" spans="1:15" ht="45" customHeight="1" thickBot="1">
      <c r="A2" s="18" t="s">
        <v>6</v>
      </c>
      <c r="B2" s="53" t="s">
        <v>31</v>
      </c>
      <c r="C2" s="54"/>
      <c r="D2" s="54"/>
      <c r="E2" s="54"/>
      <c r="F2" s="54"/>
      <c r="G2" s="55"/>
      <c r="H2" s="72"/>
      <c r="I2" s="72"/>
      <c r="J2" s="72"/>
      <c r="K2" s="72"/>
      <c r="L2" s="72"/>
      <c r="M2" s="72"/>
      <c r="N2" s="72"/>
      <c r="O2" s="72"/>
    </row>
    <row r="3" spans="1:15" ht="13.5" thickBot="1">
      <c r="A3" s="8" t="s">
        <v>10</v>
      </c>
      <c r="B3" s="56" t="s">
        <v>24</v>
      </c>
      <c r="C3" s="57"/>
      <c r="D3" s="9" t="s">
        <v>7</v>
      </c>
      <c r="E3" s="58">
        <v>42388</v>
      </c>
      <c r="F3" s="58"/>
      <c r="G3" s="10"/>
      <c r="H3" s="72"/>
      <c r="I3" s="72"/>
      <c r="J3" s="72"/>
      <c r="K3" s="72"/>
      <c r="L3" s="72"/>
      <c r="M3" s="72"/>
      <c r="N3" s="72"/>
      <c r="O3" s="72"/>
    </row>
    <row r="4" spans="1:15" ht="12.75">
      <c r="A4" s="3" t="s">
        <v>0</v>
      </c>
      <c r="B4" s="15"/>
      <c r="C4" s="15"/>
      <c r="D4" s="15"/>
      <c r="F4" s="1"/>
      <c r="G4" s="2"/>
      <c r="H4" s="72"/>
      <c r="I4" s="72"/>
      <c r="J4" s="72"/>
      <c r="K4" s="72"/>
      <c r="L4" s="72"/>
      <c r="M4" s="72"/>
      <c r="N4" s="72"/>
      <c r="O4" s="72"/>
    </row>
    <row r="5" spans="1:15" ht="12.75">
      <c r="A5" s="3" t="s">
        <v>1</v>
      </c>
      <c r="B5" s="15"/>
      <c r="C5" s="15"/>
      <c r="D5" s="15"/>
      <c r="F5" s="1"/>
      <c r="G5" s="2"/>
      <c r="H5" s="72"/>
      <c r="I5" s="72"/>
      <c r="J5" s="72"/>
      <c r="K5" s="72"/>
      <c r="L5" s="72"/>
      <c r="M5" s="72"/>
      <c r="N5" s="72"/>
      <c r="O5" s="72"/>
    </row>
    <row r="6" spans="1:15" ht="13.5" thickBot="1">
      <c r="A6" s="4" t="s">
        <v>2</v>
      </c>
      <c r="B6" s="16"/>
      <c r="C6" s="16"/>
      <c r="D6" s="16"/>
      <c r="E6" s="5"/>
      <c r="F6" s="5"/>
      <c r="G6" s="6"/>
      <c r="H6" s="73"/>
      <c r="I6" s="72"/>
      <c r="J6" s="72"/>
      <c r="K6" s="72"/>
      <c r="L6" s="72"/>
      <c r="M6" s="72"/>
      <c r="N6" s="72"/>
      <c r="O6" s="72"/>
    </row>
    <row r="7" spans="1:15" ht="19.5" thickBot="1" thickTop="1">
      <c r="A7" s="17" t="s">
        <v>11</v>
      </c>
      <c r="B7" s="35" t="s">
        <v>26</v>
      </c>
      <c r="C7" s="35" t="s">
        <v>27</v>
      </c>
      <c r="D7" s="63" t="s">
        <v>12</v>
      </c>
      <c r="E7" s="64"/>
      <c r="F7" s="64"/>
      <c r="G7" s="65"/>
      <c r="H7" s="72"/>
      <c r="I7" s="72"/>
      <c r="J7" s="72"/>
      <c r="K7" s="72"/>
      <c r="L7" s="72"/>
      <c r="M7" s="72"/>
      <c r="N7" s="72"/>
      <c r="O7" s="72"/>
    </row>
    <row r="8" spans="1:15" ht="18.75" customHeight="1" thickBot="1">
      <c r="A8" s="36" t="s">
        <v>25</v>
      </c>
      <c r="B8" s="31">
        <v>0.02</v>
      </c>
      <c r="C8" s="37">
        <v>183</v>
      </c>
      <c r="D8" s="66" t="s">
        <v>29</v>
      </c>
      <c r="E8" s="67"/>
      <c r="F8" s="67"/>
      <c r="G8" s="68"/>
      <c r="H8" s="72"/>
      <c r="I8" s="72"/>
      <c r="J8" s="72"/>
      <c r="K8" s="72"/>
      <c r="L8" s="72"/>
      <c r="M8" s="72"/>
      <c r="N8" s="72"/>
      <c r="O8" s="72"/>
    </row>
    <row r="9" spans="1:15" ht="18.75" customHeight="1" thickBot="1">
      <c r="A9" s="20"/>
      <c r="B9" s="21"/>
      <c r="C9" s="22"/>
      <c r="D9" s="69"/>
      <c r="E9" s="70"/>
      <c r="F9" s="70"/>
      <c r="G9" s="71"/>
      <c r="H9" s="72"/>
      <c r="I9" s="72"/>
      <c r="J9" s="72"/>
      <c r="K9" s="72"/>
      <c r="L9" s="72"/>
      <c r="M9" s="72"/>
      <c r="N9" s="72"/>
      <c r="O9" s="72"/>
    </row>
    <row r="10" spans="1:15" ht="13.5" customHeight="1">
      <c r="A10" s="45" t="s">
        <v>20</v>
      </c>
      <c r="B10" s="45" t="s">
        <v>3</v>
      </c>
      <c r="C10" s="50" t="s">
        <v>21</v>
      </c>
      <c r="D10" s="50" t="s">
        <v>4</v>
      </c>
      <c r="E10" s="62" t="s">
        <v>5</v>
      </c>
      <c r="F10" s="72"/>
      <c r="G10" s="74"/>
      <c r="H10" s="74"/>
      <c r="I10" s="73"/>
      <c r="J10" s="72"/>
      <c r="K10" s="72"/>
      <c r="L10" s="72"/>
      <c r="M10" s="72"/>
      <c r="N10" s="72"/>
      <c r="O10" s="72"/>
    </row>
    <row r="11" spans="1:15" ht="15.75" customHeight="1">
      <c r="A11" s="46"/>
      <c r="B11" s="48"/>
      <c r="C11" s="51"/>
      <c r="D11" s="48"/>
      <c r="E11" s="48"/>
      <c r="F11" s="72"/>
      <c r="G11" s="74"/>
      <c r="H11" s="74"/>
      <c r="I11" s="73"/>
      <c r="J11" s="72"/>
      <c r="K11" s="72"/>
      <c r="L11" s="72"/>
      <c r="M11" s="72"/>
      <c r="N11" s="72"/>
      <c r="O11" s="72"/>
    </row>
    <row r="12" spans="1:15" ht="12" customHeight="1">
      <c r="A12" s="47"/>
      <c r="B12" s="49"/>
      <c r="C12" s="52"/>
      <c r="D12" s="49"/>
      <c r="E12" s="49"/>
      <c r="F12" s="72"/>
      <c r="G12" s="74"/>
      <c r="H12" s="74"/>
      <c r="I12" s="73"/>
      <c r="J12" s="72"/>
      <c r="K12" s="72"/>
      <c r="L12" s="72"/>
      <c r="M12" s="72"/>
      <c r="N12" s="72"/>
      <c r="O12" s="72"/>
    </row>
    <row r="13" spans="1:15" ht="15" customHeight="1">
      <c r="A13" s="24" t="s">
        <v>17</v>
      </c>
      <c r="B13" s="29">
        <v>96128</v>
      </c>
      <c r="C13" s="25">
        <v>0.015</v>
      </c>
      <c r="D13" s="38">
        <f aca="true" t="shared" si="0" ref="D13:D21">$B$8*C13</f>
        <v>0.0003</v>
      </c>
      <c r="E13" s="39">
        <f aca="true" t="shared" si="1" ref="E13:E21">$C$8*C13</f>
        <v>2.745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5" customHeight="1">
      <c r="A14" s="24" t="s">
        <v>23</v>
      </c>
      <c r="B14" s="26">
        <v>1746016</v>
      </c>
      <c r="C14" s="28">
        <v>2E-08</v>
      </c>
      <c r="D14" s="38">
        <f t="shared" si="0"/>
        <v>4E-10</v>
      </c>
      <c r="E14" s="40">
        <f t="shared" si="1"/>
        <v>3.66E-06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5" customHeight="1">
      <c r="A15" s="24" t="s">
        <v>13</v>
      </c>
      <c r="B15" s="26">
        <v>7440439</v>
      </c>
      <c r="C15" s="28">
        <v>2.5E-06</v>
      </c>
      <c r="D15" s="38">
        <f t="shared" si="0"/>
        <v>5.0000000000000004E-08</v>
      </c>
      <c r="E15" s="40">
        <f t="shared" si="1"/>
        <v>0.00045750000000000006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5" customHeight="1">
      <c r="A16" s="24" t="s">
        <v>22</v>
      </c>
      <c r="B16" s="26">
        <v>57125</v>
      </c>
      <c r="C16" s="28">
        <v>0.0002</v>
      </c>
      <c r="D16" s="38">
        <f t="shared" si="0"/>
        <v>4.000000000000001E-06</v>
      </c>
      <c r="E16" s="40">
        <f t="shared" si="1"/>
        <v>0.0366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5" customHeight="1">
      <c r="A17" s="27" t="s">
        <v>18</v>
      </c>
      <c r="B17" s="29">
        <v>18540299</v>
      </c>
      <c r="C17" s="30">
        <v>3.75E-06</v>
      </c>
      <c r="D17" s="41">
        <f t="shared" si="0"/>
        <v>7.500000000000001E-08</v>
      </c>
      <c r="E17" s="42">
        <f t="shared" si="1"/>
        <v>0.00068625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5" customHeight="1">
      <c r="A18" s="27" t="s">
        <v>14</v>
      </c>
      <c r="B18" s="29">
        <v>7439921</v>
      </c>
      <c r="C18" s="28">
        <v>5E-05</v>
      </c>
      <c r="D18" s="38">
        <f t="shared" si="0"/>
        <v>1.0000000000000002E-06</v>
      </c>
      <c r="E18" s="40">
        <f t="shared" si="1"/>
        <v>0.00915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5" customHeight="1">
      <c r="A19" s="27" t="s">
        <v>19</v>
      </c>
      <c r="B19" s="29">
        <v>7439976</v>
      </c>
      <c r="C19" s="28">
        <v>1.4E-06</v>
      </c>
      <c r="D19" s="38">
        <f t="shared" si="0"/>
        <v>2.8E-08</v>
      </c>
      <c r="E19" s="40">
        <f t="shared" si="1"/>
        <v>0.0002562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5" customHeight="1">
      <c r="A20" s="24" t="s">
        <v>16</v>
      </c>
      <c r="B20" s="26">
        <v>1336363</v>
      </c>
      <c r="C20" s="28">
        <v>5E-05</v>
      </c>
      <c r="D20" s="38">
        <f t="shared" si="0"/>
        <v>1.0000000000000002E-06</v>
      </c>
      <c r="E20" s="40">
        <f t="shared" si="1"/>
        <v>0.00915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5" customHeight="1" thickBot="1">
      <c r="A21" s="32" t="s">
        <v>30</v>
      </c>
      <c r="B21" s="33">
        <v>7783064</v>
      </c>
      <c r="C21" s="34">
        <v>0.0005</v>
      </c>
      <c r="D21" s="43">
        <f t="shared" si="0"/>
        <v>1E-05</v>
      </c>
      <c r="E21" s="44">
        <f t="shared" si="1"/>
        <v>0.0915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2.75">
      <c r="A22" s="76"/>
      <c r="B22" s="77"/>
      <c r="C22" s="75"/>
      <c r="D22" s="75"/>
      <c r="E22" s="75"/>
      <c r="F22" s="75"/>
      <c r="G22" s="75"/>
      <c r="H22" s="72"/>
      <c r="I22" s="72"/>
      <c r="J22" s="72"/>
      <c r="K22" s="72"/>
      <c r="L22" s="72"/>
      <c r="M22" s="72"/>
      <c r="N22" s="72"/>
      <c r="O22" s="72"/>
    </row>
    <row r="23" spans="1:15" ht="12.75">
      <c r="A23" s="11" t="s">
        <v>8</v>
      </c>
      <c r="B23" s="12"/>
      <c r="C23" s="13"/>
      <c r="D23" s="13"/>
      <c r="E23" s="13"/>
      <c r="F23" s="13"/>
      <c r="G23" s="13"/>
      <c r="H23" s="14"/>
      <c r="I23" s="14"/>
      <c r="J23" s="23"/>
      <c r="K23" s="72"/>
      <c r="L23" s="72"/>
      <c r="M23" s="72"/>
      <c r="N23" s="72"/>
      <c r="O23" s="72"/>
    </row>
    <row r="24" spans="1:15" ht="29.25" customHeight="1">
      <c r="A24" s="59" t="s">
        <v>28</v>
      </c>
      <c r="B24" s="60"/>
      <c r="C24" s="60"/>
      <c r="D24" s="60"/>
      <c r="E24" s="60"/>
      <c r="F24" s="60"/>
      <c r="G24" s="60"/>
      <c r="H24" s="60"/>
      <c r="I24" s="60"/>
      <c r="J24" s="61"/>
      <c r="K24" s="72"/>
      <c r="L24" s="72"/>
      <c r="M24" s="72"/>
      <c r="N24" s="72"/>
      <c r="O24" s="72"/>
    </row>
    <row r="25" spans="1:15" ht="12.75">
      <c r="A25" s="78"/>
      <c r="B25" s="79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12.75">
      <c r="A26" s="72"/>
      <c r="B26" s="8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</sheetData>
  <sheetProtection/>
  <mergeCells count="12">
    <mergeCell ref="A24:J24"/>
    <mergeCell ref="E10:E12"/>
    <mergeCell ref="D10:D12"/>
    <mergeCell ref="D7:G7"/>
    <mergeCell ref="D8:G9"/>
    <mergeCell ref="B1:G1"/>
    <mergeCell ref="A10:A12"/>
    <mergeCell ref="B10:B12"/>
    <mergeCell ref="C10:C12"/>
    <mergeCell ref="B2:G2"/>
    <mergeCell ref="B3:C3"/>
    <mergeCell ref="E3:F3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2020-02-13T18:46:33Z</dcterms:modified>
  <cp:category/>
  <cp:version/>
  <cp:contentType/>
  <cp:contentStatus/>
</cp:coreProperties>
</file>